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9" documentId="8_{E98DE44A-C9DB-44FA-B7AE-EE77D5CF6C09}" xr6:coauthVersionLast="47" xr6:coauthVersionMax="47" xr10:uidLastSave="{436502CF-3AA0-47DC-98A2-AC5863D9ABE9}"/>
  <bookViews>
    <workbookView xWindow="-120" yWindow="-120" windowWidth="29040" windowHeight="15720" xr2:uid="{00000000-000D-0000-FFFF-FFFF00000000}"/>
  </bookViews>
  <sheets>
    <sheet name="TERCER TRIMESTR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" l="1"/>
  <c r="K13" i="4"/>
  <c r="K12" i="4"/>
  <c r="K11" i="4"/>
  <c r="K10" i="4"/>
  <c r="K9" i="4"/>
  <c r="K8" i="4"/>
  <c r="K7" i="4"/>
  <c r="K6" i="4"/>
  <c r="K5" i="4"/>
  <c r="K4" i="4"/>
  <c r="K3" i="4"/>
  <c r="K2" i="4"/>
</calcChain>
</file>

<file path=xl/sharedStrings.xml><?xml version="1.0" encoding="utf-8"?>
<sst xmlns="http://schemas.openxmlformats.org/spreadsheetml/2006/main" count="173" uniqueCount="82">
  <si>
    <t>Nº EXPEDIENTE</t>
  </si>
  <si>
    <t>ÓRGANO DE CONTRATACIÓN</t>
  </si>
  <si>
    <t>CONTRATO SARA/UMBRAL</t>
  </si>
  <si>
    <t xml:space="preserve">DIRECTIVA DE APLICACIÓN </t>
  </si>
  <si>
    <t>MARCO LEGAL NACIONAL</t>
  </si>
  <si>
    <t>OBJETO DEL CONTRATO</t>
  </si>
  <si>
    <t>CPV</t>
  </si>
  <si>
    <t>TIPO DE CONTRATO</t>
  </si>
  <si>
    <t>PRESUPUESTO BASE CON IMPUESTOS</t>
  </si>
  <si>
    <t>PRESUPUESTO BASE SIN IMPUESTOS</t>
  </si>
  <si>
    <t>LUGAR DE EJECUCIÓN</t>
  </si>
  <si>
    <t>CÓDIGO NUT</t>
  </si>
  <si>
    <t>PLAZO DE EJECUCIÓN</t>
  </si>
  <si>
    <t>Nº DE OFERTAS RECIBIDAS</t>
  </si>
  <si>
    <t>NOMBRE ADJUDICATARIO</t>
  </si>
  <si>
    <t>CIF ADJUDICATARIO</t>
  </si>
  <si>
    <t>FALSE</t>
  </si>
  <si>
    <t>2014/24/EU</t>
  </si>
  <si>
    <t>LEY 9/2017</t>
  </si>
  <si>
    <t>SERVICIOS</t>
  </si>
  <si>
    <t>ESPAÑA</t>
  </si>
  <si>
    <t>ES</t>
  </si>
  <si>
    <t>SUMINISTRO</t>
  </si>
  <si>
    <t>CANALINK</t>
  </si>
  <si>
    <t>B35676261</t>
  </si>
  <si>
    <t>A91157719</t>
  </si>
  <si>
    <t>IMPUESTOS</t>
  </si>
  <si>
    <t>FECHA APROBACIÓN GASTO</t>
  </si>
  <si>
    <t>A35646900</t>
  </si>
  <si>
    <t>50000000-5 Servicios de reparación y mantenimiento 79710000-4 - Servicios de seguridad</t>
  </si>
  <si>
    <t>B83774521</t>
  </si>
  <si>
    <t>CANALINK-2022-61</t>
  </si>
  <si>
    <t>Mantenimiento correctivo infraestructuras PCI CLK36189</t>
  </si>
  <si>
    <t>50000000-5 Servicios de reparación y mantenimiento</t>
  </si>
  <si>
    <t>AGUILERA ELECTRÓNICA, S.L.U.</t>
  </si>
  <si>
    <t>CANALINK-2022-058</t>
  </si>
  <si>
    <t>Disponibilidad 24x7 vinculada al servicio de mantenimiento de la planta externa de la entidad, en la isla de Gran Canaria, frente a cualquier incidencia que acaezca.</t>
  </si>
  <si>
    <t>50332000-1 Servicios de mantenimiento de infraestructura de telecomunicaciones 50312310-1 Mantenimiento de equipos de redes de datos 50312610-4 Mantenimiento de equipo de tecnología de la información 50330000-7 Servicios de mantenimiento de equipo de telecomunicación</t>
  </si>
  <si>
    <t>MONCISA CANARIAS</t>
  </si>
  <si>
    <t>CANALINK-2022-031</t>
  </si>
  <si>
    <t>Mantenimiento correctivo de los servicios de seguridad CRA y CCR, en el centro técnico de Goro como consecuencia de una incidencia detectada en la centralita de seguridad al constatar que no emite eventos a la CRA.</t>
  </si>
  <si>
    <t>NTS NEWSECURITECHNIC</t>
  </si>
  <si>
    <t>CANALINK-2022-057</t>
  </si>
  <si>
    <t>Arrancador de emergencia, cargador, analizador de batería de grupos electrógenos para el centro técnico de Nobel, sito en Las Palmas de Gran Canaria.</t>
  </si>
  <si>
    <t>31158100-9 Cargadores de baterías 31440000-2 Baterías</t>
  </si>
  <si>
    <t>CANARIASEU ROBATERIAS</t>
  </si>
  <si>
    <t>CANALINK-2022-069</t>
  </si>
  <si>
    <t>Mantenimiento correctivo de la planta externa del centro técnico de Nobel por la obstrucción de la canalización de acometida sur hasta el citado centro técnico</t>
  </si>
  <si>
    <t>50332000-1 Servicios de mantenimiento de infraestructura de telecomunicaciones</t>
  </si>
  <si>
    <t>CANALINK-2022-059</t>
  </si>
  <si>
    <t xml:space="preserve">Prestación del servicio de consultoría jurídica específica  y asesoramiento en materia de regulación de las telecomunicaciones, posicionamiento estratégico-regulatorio, vigilancia regulatoria y asistencia en relaciones institucionales y cooperación externa. </t>
  </si>
  <si>
    <t>79111000-5 Servicios de asesoría jurídica 79140000-7 Servicios de asesoría e información jurídica</t>
  </si>
  <si>
    <t>ASESORES EN REGULACIÓN S.L.</t>
  </si>
  <si>
    <t>B86621463</t>
  </si>
  <si>
    <t>CANALINK-2022-055</t>
  </si>
  <si>
    <t xml:space="preserve">Adquisición de material informático para la planta activa de DCN. </t>
  </si>
  <si>
    <t>30200000-1 Equipo y material informático</t>
  </si>
  <si>
    <t>PICS TELECOM</t>
  </si>
  <si>
    <t>CANALINK-2022-053</t>
  </si>
  <si>
    <t>Mantenimiento correctivo de los servicios de seguridad CRA y CCR, en el centro técnico de Güímar, como consecuencia de una incidencia por pérdida de comunicación con la CRA</t>
  </si>
  <si>
    <t>CANALINK-2022-035</t>
  </si>
  <si>
    <t>Suministro, en régimen de arrendamiento, de furgoneta para el traslado de equipamiento.</t>
  </si>
  <si>
    <t>60182000-7 Alquiler de vehículos industriales con conductor</t>
  </si>
  <si>
    <t>TUFURGO.NET</t>
  </si>
  <si>
    <t>CANALINK-2022-064</t>
  </si>
  <si>
    <t>Servicios de prevención y control de plagas</t>
  </si>
  <si>
    <t>FUMISERV</t>
  </si>
  <si>
    <t>CANALINK-2022-063</t>
  </si>
  <si>
    <t>Consumibles para trabajos en fibra óptica en los centros técnicos de la entidad en Andalucía.</t>
  </si>
  <si>
    <t xml:space="preserve">32560000-6 Materiales de fibra óptica </t>
  </si>
  <si>
    <t>EUROCABOS</t>
  </si>
  <si>
    <t>CANALINK-2022-066</t>
  </si>
  <si>
    <t>Mantenimiento correctivo de los servicios de seguridad CRA y CCR, en el centro técnico de Conil, a consecuencia de una incidencia que ha provocado la activación de un aviso en la CRA.</t>
  </si>
  <si>
    <t>CANALINK-2022-0652</t>
  </si>
  <si>
    <t>Sillas de oficina para los centros técnicos de la zona de Andalucía.</t>
  </si>
  <si>
    <t xml:space="preserve">39130000-Muebles de oficina 39110000-6 Asientos, sillas y productos conexos 39112000-0 Sillas
 y piezas correspondientes
 </t>
  </si>
  <si>
    <t>MUEBLES ARJONA</t>
  </si>
  <si>
    <t>B11829231</t>
  </si>
  <si>
    <t>B11347895</t>
  </si>
  <si>
    <t>90922000-6    Servicios de control de plagas </t>
  </si>
  <si>
    <t>31723765A</t>
  </si>
  <si>
    <t> B92188812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</si>
</sst>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D6F4-D98A-4BC3-9F41-575DB9331C29}">
  <dimension ref="A1:R14"/>
  <sheetViews>
    <sheetView tabSelected="1" workbookViewId="0">
      <selection activeCell="P17" sqref="P17"/>
    </sheetView>
  </sheetViews>
  <sheetFormatPr baseColWidth="10" defaultRowHeight="15" x14ac:dyDescent="0.25"/>
  <cols>
    <col min="1" max="1" width="23" customWidth="1"/>
    <col min="2" max="2" width="15.42578125" customWidth="1"/>
    <col min="3" max="4" width="16" customWidth="1"/>
    <col min="5" max="5" width="15.7109375" customWidth="1"/>
    <col min="6" max="6" width="88.7109375" style="9" customWidth="1"/>
    <col min="7" max="7" width="68.28515625" customWidth="1"/>
    <col min="8" max="8" width="17.28515625" customWidth="1"/>
    <col min="9" max="9" width="20" customWidth="1"/>
    <col min="10" max="10" width="16.28515625" style="3" customWidth="1"/>
    <col min="11" max="11" width="10.85546875" style="3"/>
    <col min="12" max="12" width="12.42578125" style="3" customWidth="1"/>
    <col min="13" max="13" width="13.85546875" style="3" customWidth="1"/>
    <col min="14" max="14" width="16.85546875" style="3" customWidth="1"/>
    <col min="15" max="15" width="10.85546875" style="3"/>
    <col min="16" max="16" width="23.85546875" style="3" customWidth="1"/>
    <col min="17" max="17" width="37.5703125" style="3" customWidth="1"/>
    <col min="18" max="18" width="16.7109375" style="3" customWidth="1"/>
  </cols>
  <sheetData>
    <row r="1" spans="1:18" s="4" customFormat="1" ht="54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6" t="s">
        <v>26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27</v>
      </c>
      <c r="Q1" s="5" t="s">
        <v>14</v>
      </c>
      <c r="R1" s="5" t="s">
        <v>15</v>
      </c>
    </row>
    <row r="2" spans="1:18" s="1" customFormat="1" ht="23.45" customHeight="1" x14ac:dyDescent="0.25">
      <c r="A2" s="18" t="s">
        <v>31</v>
      </c>
      <c r="B2" s="14" t="s">
        <v>23</v>
      </c>
      <c r="C2" s="19" t="s">
        <v>16</v>
      </c>
      <c r="D2" s="19" t="s">
        <v>17</v>
      </c>
      <c r="E2" s="19" t="s">
        <v>18</v>
      </c>
      <c r="F2" s="8" t="s">
        <v>32</v>
      </c>
      <c r="G2" s="8" t="s">
        <v>33</v>
      </c>
      <c r="H2" s="7" t="s">
        <v>19</v>
      </c>
      <c r="I2" s="13">
        <v>160.5</v>
      </c>
      <c r="J2" s="13">
        <v>150</v>
      </c>
      <c r="K2" s="13">
        <f t="shared" ref="K2:K14" si="0">+I2-J2</f>
        <v>10.5</v>
      </c>
      <c r="L2" s="14" t="s">
        <v>20</v>
      </c>
      <c r="M2" s="14" t="s">
        <v>21</v>
      </c>
      <c r="N2" s="15">
        <v>0.01</v>
      </c>
      <c r="O2" s="14">
        <v>1</v>
      </c>
      <c r="P2" s="12">
        <v>44831</v>
      </c>
      <c r="Q2" s="16" t="s">
        <v>34</v>
      </c>
      <c r="R2" s="16" t="s">
        <v>30</v>
      </c>
    </row>
    <row r="3" spans="1:18" s="1" customFormat="1" ht="30.75" customHeight="1" x14ac:dyDescent="0.25">
      <c r="A3" s="18" t="s">
        <v>35</v>
      </c>
      <c r="B3" s="14" t="s">
        <v>23</v>
      </c>
      <c r="C3" s="19" t="s">
        <v>16</v>
      </c>
      <c r="D3" s="19" t="s">
        <v>17</v>
      </c>
      <c r="E3" s="19" t="s">
        <v>18</v>
      </c>
      <c r="F3" s="8" t="s">
        <v>36</v>
      </c>
      <c r="G3" s="8" t="s">
        <v>37</v>
      </c>
      <c r="H3" s="7" t="s">
        <v>19</v>
      </c>
      <c r="I3" s="13">
        <v>3721.46</v>
      </c>
      <c r="J3" s="13">
        <v>3478</v>
      </c>
      <c r="K3" s="13">
        <f t="shared" si="0"/>
        <v>243.46000000000004</v>
      </c>
      <c r="L3" s="14" t="s">
        <v>20</v>
      </c>
      <c r="M3" s="14" t="s">
        <v>21</v>
      </c>
      <c r="N3" s="15">
        <v>5</v>
      </c>
      <c r="O3" s="14">
        <v>3</v>
      </c>
      <c r="P3" s="12">
        <v>44897</v>
      </c>
      <c r="Q3" s="16" t="s">
        <v>38</v>
      </c>
      <c r="R3" s="16" t="s">
        <v>28</v>
      </c>
    </row>
    <row r="4" spans="1:18" s="1" customFormat="1" ht="36.75" customHeight="1" x14ac:dyDescent="0.25">
      <c r="A4" s="18" t="s">
        <v>39</v>
      </c>
      <c r="B4" s="14" t="s">
        <v>23</v>
      </c>
      <c r="C4" s="19" t="s">
        <v>16</v>
      </c>
      <c r="D4" s="19" t="s">
        <v>17</v>
      </c>
      <c r="E4" s="19" t="s">
        <v>18</v>
      </c>
      <c r="F4" s="8" t="s">
        <v>40</v>
      </c>
      <c r="G4" s="8" t="s">
        <v>29</v>
      </c>
      <c r="H4" s="7" t="s">
        <v>19</v>
      </c>
      <c r="I4" s="13">
        <v>126</v>
      </c>
      <c r="J4" s="13">
        <v>126</v>
      </c>
      <c r="K4" s="13">
        <f t="shared" si="0"/>
        <v>0</v>
      </c>
      <c r="L4" s="14" t="s">
        <v>20</v>
      </c>
      <c r="M4" s="14" t="s">
        <v>21</v>
      </c>
      <c r="N4" s="15">
        <v>0.01</v>
      </c>
      <c r="O4" s="14"/>
      <c r="P4" s="12">
        <v>44777</v>
      </c>
      <c r="Q4" s="16" t="s">
        <v>41</v>
      </c>
      <c r="R4" s="16" t="s">
        <v>25</v>
      </c>
    </row>
    <row r="5" spans="1:18" s="2" customFormat="1" ht="28.5" customHeight="1" x14ac:dyDescent="0.25">
      <c r="A5" s="18" t="s">
        <v>42</v>
      </c>
      <c r="B5" s="14" t="s">
        <v>23</v>
      </c>
      <c r="C5" s="19" t="s">
        <v>16</v>
      </c>
      <c r="D5" s="19" t="s">
        <v>17</v>
      </c>
      <c r="E5" s="19" t="s">
        <v>18</v>
      </c>
      <c r="F5" s="8" t="s">
        <v>43</v>
      </c>
      <c r="G5" s="8" t="s">
        <v>44</v>
      </c>
      <c r="H5" s="7" t="s">
        <v>22</v>
      </c>
      <c r="I5" s="13">
        <v>535.11</v>
      </c>
      <c r="J5" s="13">
        <v>500.1</v>
      </c>
      <c r="K5" s="13">
        <f t="shared" si="0"/>
        <v>35.009999999999991</v>
      </c>
      <c r="L5" s="14" t="s">
        <v>20</v>
      </c>
      <c r="M5" s="14" t="s">
        <v>21</v>
      </c>
      <c r="N5" s="15"/>
      <c r="O5" s="14">
        <v>5</v>
      </c>
      <c r="P5" s="12">
        <v>44804</v>
      </c>
      <c r="Q5" s="16" t="s">
        <v>45</v>
      </c>
      <c r="R5" s="16" t="s">
        <v>24</v>
      </c>
    </row>
    <row r="6" spans="1:18" s="1" customFormat="1" ht="33" customHeight="1" x14ac:dyDescent="0.25">
      <c r="A6" s="18" t="s">
        <v>46</v>
      </c>
      <c r="B6" s="14" t="s">
        <v>23</v>
      </c>
      <c r="C6" s="19" t="s">
        <v>16</v>
      </c>
      <c r="D6" s="19" t="s">
        <v>17</v>
      </c>
      <c r="E6" s="19" t="s">
        <v>18</v>
      </c>
      <c r="F6" s="8" t="s">
        <v>47</v>
      </c>
      <c r="G6" s="8" t="s">
        <v>48</v>
      </c>
      <c r="H6" s="7" t="s">
        <v>19</v>
      </c>
      <c r="I6" s="13">
        <v>311.8</v>
      </c>
      <c r="J6" s="13">
        <v>291.39999999999998</v>
      </c>
      <c r="K6" s="13">
        <f t="shared" si="0"/>
        <v>20.400000000000034</v>
      </c>
      <c r="L6" s="14" t="s">
        <v>20</v>
      </c>
      <c r="M6" s="14" t="s">
        <v>21</v>
      </c>
      <c r="N6" s="15">
        <v>0.01</v>
      </c>
      <c r="O6" s="14"/>
      <c r="P6" s="12">
        <v>44859</v>
      </c>
      <c r="Q6" s="16" t="s">
        <v>38</v>
      </c>
      <c r="R6" s="16" t="s">
        <v>28</v>
      </c>
    </row>
    <row r="7" spans="1:18" s="1" customFormat="1" ht="29.25" customHeight="1" x14ac:dyDescent="0.25">
      <c r="A7" s="18" t="s">
        <v>49</v>
      </c>
      <c r="B7" s="14" t="s">
        <v>23</v>
      </c>
      <c r="C7" s="19" t="s">
        <v>16</v>
      </c>
      <c r="D7" s="19" t="s">
        <v>17</v>
      </c>
      <c r="E7" s="19" t="s">
        <v>18</v>
      </c>
      <c r="F7" s="8" t="s">
        <v>50</v>
      </c>
      <c r="G7" s="8" t="s">
        <v>51</v>
      </c>
      <c r="H7" s="7" t="s">
        <v>19</v>
      </c>
      <c r="I7" s="13">
        <v>14400</v>
      </c>
      <c r="J7" s="13">
        <v>14400</v>
      </c>
      <c r="K7" s="13">
        <f t="shared" si="0"/>
        <v>0</v>
      </c>
      <c r="L7" s="14" t="s">
        <v>20</v>
      </c>
      <c r="M7" s="14" t="s">
        <v>21</v>
      </c>
      <c r="N7" s="15">
        <v>12</v>
      </c>
      <c r="O7" s="14"/>
      <c r="P7" s="12">
        <v>44781</v>
      </c>
      <c r="Q7" s="16" t="s">
        <v>52</v>
      </c>
      <c r="R7" s="16" t="s">
        <v>53</v>
      </c>
    </row>
    <row r="8" spans="1:18" s="1" customFormat="1" ht="37.5" customHeight="1" x14ac:dyDescent="0.25">
      <c r="A8" s="18" t="s">
        <v>54</v>
      </c>
      <c r="B8" s="14" t="s">
        <v>23</v>
      </c>
      <c r="C8" s="19" t="s">
        <v>16</v>
      </c>
      <c r="D8" s="19" t="s">
        <v>17</v>
      </c>
      <c r="E8" s="19" t="s">
        <v>18</v>
      </c>
      <c r="F8" s="8" t="s">
        <v>55</v>
      </c>
      <c r="G8" s="8" t="s">
        <v>56</v>
      </c>
      <c r="H8" s="7" t="s">
        <v>22</v>
      </c>
      <c r="I8" s="13">
        <v>2530</v>
      </c>
      <c r="J8" s="13">
        <v>2530</v>
      </c>
      <c r="K8" s="13">
        <f t="shared" si="0"/>
        <v>0</v>
      </c>
      <c r="L8" s="14" t="s">
        <v>20</v>
      </c>
      <c r="M8" s="14" t="s">
        <v>21</v>
      </c>
      <c r="N8" s="15">
        <v>2</v>
      </c>
      <c r="O8" s="14">
        <v>3</v>
      </c>
      <c r="P8" s="12">
        <v>44767</v>
      </c>
      <c r="Q8" s="16" t="s">
        <v>57</v>
      </c>
      <c r="R8" s="17">
        <v>5146102</v>
      </c>
    </row>
    <row r="9" spans="1:18" s="1" customFormat="1" ht="34.5" customHeight="1" x14ac:dyDescent="0.25">
      <c r="A9" s="18" t="s">
        <v>58</v>
      </c>
      <c r="B9" s="14" t="s">
        <v>23</v>
      </c>
      <c r="C9" s="19" t="s">
        <v>16</v>
      </c>
      <c r="D9" s="19" t="s">
        <v>17</v>
      </c>
      <c r="E9" s="19" t="s">
        <v>18</v>
      </c>
      <c r="F9" s="8" t="s">
        <v>59</v>
      </c>
      <c r="G9" s="8" t="s">
        <v>33</v>
      </c>
      <c r="H9" s="7" t="s">
        <v>19</v>
      </c>
      <c r="I9" s="13">
        <v>470</v>
      </c>
      <c r="J9" s="13">
        <v>470</v>
      </c>
      <c r="K9" s="13">
        <f t="shared" si="0"/>
        <v>0</v>
      </c>
      <c r="L9" s="14" t="s">
        <v>20</v>
      </c>
      <c r="M9" s="14" t="s">
        <v>21</v>
      </c>
      <c r="N9" s="15">
        <v>0.01</v>
      </c>
      <c r="O9" s="14"/>
      <c r="P9" s="12">
        <v>44799</v>
      </c>
      <c r="Q9" s="16" t="s">
        <v>41</v>
      </c>
      <c r="R9" s="16" t="s">
        <v>25</v>
      </c>
    </row>
    <row r="10" spans="1:18" s="1" customFormat="1" ht="28.5" customHeight="1" x14ac:dyDescent="0.25">
      <c r="A10" s="18" t="s">
        <v>60</v>
      </c>
      <c r="B10" s="14" t="s">
        <v>23</v>
      </c>
      <c r="C10" s="19" t="s">
        <v>16</v>
      </c>
      <c r="D10" s="19" t="s">
        <v>17</v>
      </c>
      <c r="E10" s="19" t="s">
        <v>18</v>
      </c>
      <c r="F10" s="8" t="s">
        <v>61</v>
      </c>
      <c r="G10" s="8" t="s">
        <v>62</v>
      </c>
      <c r="H10" s="7" t="s">
        <v>22</v>
      </c>
      <c r="I10" s="13">
        <v>145.19999999999999</v>
      </c>
      <c r="J10" s="13">
        <v>120</v>
      </c>
      <c r="K10" s="13">
        <f t="shared" si="0"/>
        <v>25.199999999999989</v>
      </c>
      <c r="L10" s="14" t="s">
        <v>20</v>
      </c>
      <c r="M10" s="14" t="s">
        <v>21</v>
      </c>
      <c r="N10" s="15"/>
      <c r="O10" s="14">
        <v>3</v>
      </c>
      <c r="P10" s="12">
        <v>44784</v>
      </c>
      <c r="Q10" s="16" t="s">
        <v>63</v>
      </c>
      <c r="R10" s="16" t="s">
        <v>80</v>
      </c>
    </row>
    <row r="11" spans="1:18" s="1" customFormat="1" ht="27.75" customHeight="1" x14ac:dyDescent="0.25">
      <c r="A11" s="18" t="s">
        <v>64</v>
      </c>
      <c r="B11" s="14" t="s">
        <v>23</v>
      </c>
      <c r="C11" s="19" t="s">
        <v>16</v>
      </c>
      <c r="D11" s="19" t="s">
        <v>17</v>
      </c>
      <c r="E11" s="19" t="s">
        <v>18</v>
      </c>
      <c r="F11" s="8" t="s">
        <v>65</v>
      </c>
      <c r="G11" s="20" t="s">
        <v>79</v>
      </c>
      <c r="H11" s="7" t="s">
        <v>19</v>
      </c>
      <c r="I11" s="13">
        <v>992.2</v>
      </c>
      <c r="J11" s="13">
        <v>820</v>
      </c>
      <c r="K11" s="13">
        <f t="shared" si="0"/>
        <v>172.20000000000005</v>
      </c>
      <c r="L11" s="14" t="s">
        <v>20</v>
      </c>
      <c r="M11" s="14" t="s">
        <v>21</v>
      </c>
      <c r="N11" s="15">
        <v>0.75</v>
      </c>
      <c r="O11" s="14">
        <v>5</v>
      </c>
      <c r="P11" s="12">
        <v>44805</v>
      </c>
      <c r="Q11" s="16" t="s">
        <v>66</v>
      </c>
      <c r="R11" s="16" t="s">
        <v>77</v>
      </c>
    </row>
    <row r="12" spans="1:18" s="1" customFormat="1" ht="39" customHeight="1" x14ac:dyDescent="0.25">
      <c r="A12" s="18" t="s">
        <v>67</v>
      </c>
      <c r="B12" s="14" t="s">
        <v>23</v>
      </c>
      <c r="C12" s="19" t="s">
        <v>16</v>
      </c>
      <c r="D12" s="19" t="s">
        <v>17</v>
      </c>
      <c r="E12" s="19" t="s">
        <v>18</v>
      </c>
      <c r="F12" s="8" t="s">
        <v>68</v>
      </c>
      <c r="G12" s="8" t="s">
        <v>69</v>
      </c>
      <c r="H12" s="7" t="s">
        <v>22</v>
      </c>
      <c r="I12" s="13">
        <v>1237.57</v>
      </c>
      <c r="J12" s="13">
        <v>1022.79</v>
      </c>
      <c r="K12" s="13">
        <f t="shared" si="0"/>
        <v>214.77999999999997</v>
      </c>
      <c r="L12" s="14" t="s">
        <v>20</v>
      </c>
      <c r="M12" s="14" t="s">
        <v>21</v>
      </c>
      <c r="N12" s="15">
        <v>0.5</v>
      </c>
      <c r="O12" s="14">
        <v>5</v>
      </c>
      <c r="P12" s="12">
        <v>44848</v>
      </c>
      <c r="Q12" s="16" t="s">
        <v>70</v>
      </c>
      <c r="R12" s="21" t="s">
        <v>81</v>
      </c>
    </row>
    <row r="13" spans="1:18" s="1" customFormat="1" ht="23.25" hidden="1" customHeight="1" x14ac:dyDescent="0.25">
      <c r="A13" s="18" t="s">
        <v>71</v>
      </c>
      <c r="B13" s="14" t="s">
        <v>23</v>
      </c>
      <c r="C13" s="19" t="s">
        <v>16</v>
      </c>
      <c r="D13" s="19" t="s">
        <v>17</v>
      </c>
      <c r="E13" s="19" t="s">
        <v>18</v>
      </c>
      <c r="F13" s="8" t="s">
        <v>72</v>
      </c>
      <c r="G13" s="8" t="s">
        <v>33</v>
      </c>
      <c r="H13" s="7" t="s">
        <v>19</v>
      </c>
      <c r="I13" s="13">
        <v>255.31</v>
      </c>
      <c r="J13" s="13">
        <v>211</v>
      </c>
      <c r="K13" s="13">
        <f t="shared" si="0"/>
        <v>44.31</v>
      </c>
      <c r="L13" s="14" t="s">
        <v>20</v>
      </c>
      <c r="M13" s="14" t="s">
        <v>21</v>
      </c>
      <c r="N13" s="15">
        <v>0.01</v>
      </c>
      <c r="O13" s="14"/>
      <c r="P13" s="11"/>
      <c r="Q13" s="16" t="s">
        <v>41</v>
      </c>
      <c r="R13" s="16" t="s">
        <v>25</v>
      </c>
    </row>
    <row r="14" spans="1:18" s="1" customFormat="1" ht="48" customHeight="1" x14ac:dyDescent="0.25">
      <c r="A14" s="18" t="s">
        <v>73</v>
      </c>
      <c r="B14" s="14" t="s">
        <v>23</v>
      </c>
      <c r="C14" s="19" t="s">
        <v>16</v>
      </c>
      <c r="D14" s="19" t="s">
        <v>17</v>
      </c>
      <c r="E14" s="19" t="s">
        <v>18</v>
      </c>
      <c r="F14" s="8" t="s">
        <v>74</v>
      </c>
      <c r="G14" s="10" t="s">
        <v>75</v>
      </c>
      <c r="H14" s="7" t="s">
        <v>22</v>
      </c>
      <c r="I14" s="13">
        <v>549.99</v>
      </c>
      <c r="J14" s="13">
        <v>454.54</v>
      </c>
      <c r="K14" s="13">
        <f t="shared" si="0"/>
        <v>95.449999999999989</v>
      </c>
      <c r="L14" s="14" t="s">
        <v>20</v>
      </c>
      <c r="M14" s="14" t="s">
        <v>21</v>
      </c>
      <c r="N14" s="15">
        <v>0.75</v>
      </c>
      <c r="O14" s="14">
        <v>3</v>
      </c>
      <c r="P14" s="12">
        <v>44876</v>
      </c>
      <c r="Q14" s="16" t="s">
        <v>76</v>
      </c>
      <c r="R14" s="16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2025-10-20T10:06:50Z</dcterms:modified>
</cp:coreProperties>
</file>