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B9BC0224-ECD7-4518-8C0B-A5D1434482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NALINK 202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3" l="1"/>
  <c r="K9" i="3"/>
  <c r="K14" i="3"/>
  <c r="H14" i="3"/>
  <c r="K13" i="3"/>
  <c r="K12" i="3"/>
  <c r="K6" i="3"/>
  <c r="H13" i="3"/>
  <c r="H8" i="3"/>
  <c r="K5" i="3"/>
  <c r="K4" i="3"/>
  <c r="K3" i="3"/>
</calcChain>
</file>

<file path=xl/sharedStrings.xml><?xml version="1.0" encoding="utf-8"?>
<sst xmlns="http://schemas.openxmlformats.org/spreadsheetml/2006/main" count="127" uniqueCount="73">
  <si>
    <t>Nº PROCEDIMIENTO</t>
  </si>
  <si>
    <t>EMPRESA</t>
  </si>
  <si>
    <t>Nº EMPRESAS PRESENTADAS</t>
  </si>
  <si>
    <t>GANADOR</t>
  </si>
  <si>
    <t>NIF</t>
  </si>
  <si>
    <t>VALOR ESTIMADO</t>
  </si>
  <si>
    <t>PRECIO ADJUDICACIÓN (SIN IGIC)</t>
  </si>
  <si>
    <t>PRECIO ADJUDICACIÓN (CON IGIC)</t>
  </si>
  <si>
    <t>IGIC</t>
  </si>
  <si>
    <t>TIPO DE CONTRATO</t>
  </si>
  <si>
    <t>TIPO PROCEDIMIENTO</t>
  </si>
  <si>
    <t>NOMBRE CTO.</t>
  </si>
  <si>
    <t>FECHA ANUNCIO LICITACION</t>
  </si>
  <si>
    <t>FECHA ADJUDICACION</t>
  </si>
  <si>
    <t>FECHA FIRMA</t>
  </si>
  <si>
    <t>PLAZO EJECUCION (meses)</t>
  </si>
  <si>
    <t>PRÓRROGA</t>
  </si>
  <si>
    <t>ABIERTO GENÉRICO</t>
  </si>
  <si>
    <t>SUMINISTRO</t>
  </si>
  <si>
    <t>SERVICIO</t>
  </si>
  <si>
    <t>NO</t>
  </si>
  <si>
    <t>PRESUPUESTO BASE (CON IGIC)</t>
  </si>
  <si>
    <t>PPTO BASE (SIN IGIC)= VALOR ESTIMADO</t>
  </si>
  <si>
    <t>CANALINK-2023-01</t>
  </si>
  <si>
    <t>CANALINK</t>
  </si>
  <si>
    <t>SERVICIO DE DISPONIBILIDAD, MANTENIMIENTO CORRECTIVO Y ALMACENAJE DE REPUESTOS PARA LOS CABLES SUBMARINOS DE FIBRA ÓPTICA PROPIEDAD DE CANALINK Y DEL CABLES SUBMARINO LOUKKOS</t>
  </si>
  <si>
    <t>DESIERTO</t>
  </si>
  <si>
    <t>CANALINK-2023-01 BIS</t>
  </si>
  <si>
    <t>ALCATEL SUBMARINE NETWORKS</t>
  </si>
  <si>
    <t>FR33389534256</t>
  </si>
  <si>
    <t>CANALINK-2023-02</t>
  </si>
  <si>
    <t>SUMINISTRO, INSTALACIÓN Y PUESTA EN MARCHA DE EQUIPOS DE GESTIÓN DE ESPECTRO PARA ENLACES INTERISLAS</t>
  </si>
  <si>
    <t>NEGOCIADO SIN PUBLICIDAD</t>
  </si>
  <si>
    <t>INFINERA, S.L.U.</t>
  </si>
  <si>
    <t>B65925117</t>
  </si>
  <si>
    <t>CANALINK-2023-03</t>
  </si>
  <si>
    <t>SUMINISTRO, INSTALACIÓN Y PUESTA EN MARCHA DE MÁQUINAS CLIMATIZADORAS EN EL CENTRO TÉCNICO DE GÜIMAR</t>
  </si>
  <si>
    <t>CANALINK-2023-04</t>
  </si>
  <si>
    <t>SUMINISTRO DE ENERGÍA ELÉCTRICA EN BAJA TENSIÓN EN LOS CENTROS TÉCNICOS DE ROTA, MARCHENA, CONIL, NOBEL, GORI Y GÜIMAR</t>
  </si>
  <si>
    <t>CANALINK-2023-05</t>
  </si>
  <si>
    <t>CANALINK-2023-06</t>
  </si>
  <si>
    <t>CANALINK-2023-07</t>
  </si>
  <si>
    <t>SERVICIO DE CONSULTORÍA PARA LA REALIZACIÓN DE UN ESTUDIO DE PRE-FACTABILIDAD PARA 10 AMARRES DE CABLE EN TODAS LAS ISLAS CANARIAS, ASÍ COMO LA GESTIÓN DE PERMISOS Y CONCESIONES PARA CINCO AMARRES EN GRAN CANARIA, LANZAROTE, FUERTEVENTURA, Y UN ESTUDIO PRELIMINAR DE RUTA PARA TRES NUEVOS CABLES</t>
  </si>
  <si>
    <t>DESISTIDO</t>
  </si>
  <si>
    <t>CLISOL CLIMATIZACIÓN, S.L.U.</t>
  </si>
  <si>
    <t>B38869939</t>
  </si>
  <si>
    <t>SERVICIOS DE ASISTENCIA Y ASESORAMIENTO INTEGRAL EN MATERIA DE CONTRATACIÓN PÚBLICA</t>
  </si>
  <si>
    <t>KALAMAN CONSULTING, S.L.</t>
  </si>
  <si>
    <t>B85932358</t>
  </si>
  <si>
    <t>ECOCONSULT AZUL, S.L.</t>
  </si>
  <si>
    <t>B84846070</t>
  </si>
  <si>
    <t>CANALINK-2023-08</t>
  </si>
  <si>
    <t>Prestación de los servicios de consultoría y asistencia para la contratación y auditoría del despliegue de dos nuevos cables submarinos en canarias.</t>
  </si>
  <si>
    <t>SERVICIOS</t>
  </si>
  <si>
    <t>TEMASA MARINE, S.L.</t>
  </si>
  <si>
    <t>B84103860</t>
  </si>
  <si>
    <t>CANALINK-2023-09</t>
  </si>
  <si>
    <t>PRESTACIÓN DEL SERVICIO DE ACCESO A INTERNET</t>
  </si>
  <si>
    <t>1200000        LOTE 1-725.999,98 LOTE 2-362.999,99 LOTE 3-362.999,99</t>
  </si>
  <si>
    <t>1452000 LOTE 1-725.999,98 LOTE 2-362.999,99 LOTE 3-362.999,99</t>
  </si>
  <si>
    <t>1200000 LOTE 1-599.999,99 LOTE 2-299.999,99 LOTE 3-299.999,99</t>
  </si>
  <si>
    <t>LYNTIA NETWORKS  Y RCABLE TELECABLE</t>
  </si>
  <si>
    <t>A-61648069 B-35808468</t>
  </si>
  <si>
    <t>ACUERDO MARCO</t>
  </si>
  <si>
    <t>23/11/2023Y 07/11/2023</t>
  </si>
  <si>
    <t>24/98/2023</t>
  </si>
  <si>
    <t>05%10/2023</t>
  </si>
  <si>
    <t>07/11/2023 15/11/2023</t>
  </si>
  <si>
    <t xml:space="preserve">INFINERA </t>
  </si>
  <si>
    <t xml:space="preserve">SUMINISTRO, INSTALACIÓN Y PUESTA EN MARCHA DE EQUIPOS DE </t>
  </si>
  <si>
    <t>GESTIÓN DE ESPECTRO PARA ENLACES INTERISLAS</t>
  </si>
  <si>
    <t>B-65925117</t>
  </si>
  <si>
    <t>sin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</si>
</sst>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color theme="1"/>
      <name val="Arial"/>
      <family val="2"/>
    </font>
    <font>
      <sz val="8"/>
      <name val="Calibri"/>
      <family val="2"/>
      <scheme val="minor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4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4" fontId="2" fillId="2" borderId="8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 wrapText="1"/>
    </xf>
    <xf numFmtId="164" fontId="2" fillId="4" borderId="8" xfId="1" applyFont="1" applyFill="1" applyBorder="1" applyAlignment="1">
      <alignment horizontal="center" vertical="center" wrapText="1"/>
    </xf>
    <xf numFmtId="14" fontId="2" fillId="4" borderId="8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/>
    </xf>
    <xf numFmtId="14" fontId="2" fillId="0" borderId="8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5" fillId="4" borderId="8" xfId="0" applyNumberFormat="1" applyFont="1" applyFill="1" applyBorder="1" applyAlignment="1">
      <alignment horizontal="center" vertical="center" wrapText="1"/>
    </xf>
    <xf numFmtId="14" fontId="5" fillId="4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5"/>
  <sheetViews>
    <sheetView tabSelected="1" workbookViewId="0">
      <selection activeCell="S10" sqref="S10"/>
    </sheetView>
  </sheetViews>
  <sheetFormatPr baseColWidth="10" defaultColWidth="9.140625" defaultRowHeight="11.25" x14ac:dyDescent="0.2"/>
  <cols>
    <col min="1" max="1" width="16.5703125" style="1" customWidth="1"/>
    <col min="2" max="3" width="9.140625" style="1"/>
    <col min="4" max="4" width="13.85546875" style="1" customWidth="1"/>
    <col min="5" max="5" width="9.140625" style="1"/>
    <col min="6" max="6" width="11.5703125" style="1" customWidth="1"/>
    <col min="7" max="7" width="11.7109375" style="1" customWidth="1"/>
    <col min="8" max="8" width="10.42578125" style="1" customWidth="1"/>
    <col min="9" max="9" width="13.7109375" style="1" customWidth="1"/>
    <col min="10" max="10" width="12.7109375" style="1" customWidth="1"/>
    <col min="11" max="11" width="14" style="1" customWidth="1"/>
    <col min="12" max="12" width="11.5703125" style="1" customWidth="1"/>
    <col min="13" max="13" width="15.85546875" style="1" customWidth="1"/>
    <col min="14" max="14" width="22.42578125" style="1" customWidth="1"/>
    <col min="15" max="15" width="10.140625" style="1" bestFit="1" customWidth="1"/>
    <col min="16" max="17" width="9.140625" style="1"/>
    <col min="18" max="19" width="9.28515625" style="1" bestFit="1" customWidth="1"/>
    <col min="20" max="16384" width="9.140625" style="1"/>
  </cols>
  <sheetData>
    <row r="1" spans="1:19" ht="56.25" x14ac:dyDescent="0.2">
      <c r="A1" s="6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6" t="s">
        <v>21</v>
      </c>
      <c r="H1" s="6" t="s">
        <v>22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8" t="s">
        <v>11</v>
      </c>
      <c r="O1" s="9" t="s">
        <v>12</v>
      </c>
      <c r="P1" s="10" t="s">
        <v>13</v>
      </c>
      <c r="Q1" s="10" t="s">
        <v>14</v>
      </c>
      <c r="R1" s="11" t="s">
        <v>15</v>
      </c>
      <c r="S1" s="12" t="s">
        <v>16</v>
      </c>
    </row>
    <row r="2" spans="1:19" ht="20.25" x14ac:dyDescent="0.2">
      <c r="A2" s="33">
        <v>2023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5"/>
    </row>
    <row r="3" spans="1:19" ht="101.25" hidden="1" x14ac:dyDescent="0.2">
      <c r="A3" s="14" t="s">
        <v>23</v>
      </c>
      <c r="B3" s="14" t="s">
        <v>24</v>
      </c>
      <c r="C3" s="15" t="s">
        <v>26</v>
      </c>
      <c r="D3" s="16"/>
      <c r="E3" s="17"/>
      <c r="F3" s="18">
        <v>4800000</v>
      </c>
      <c r="G3" s="18">
        <v>5136000</v>
      </c>
      <c r="H3" s="18">
        <v>4800000</v>
      </c>
      <c r="I3" s="19"/>
      <c r="J3" s="18"/>
      <c r="K3" s="18">
        <f>+G3-F3</f>
        <v>336000</v>
      </c>
      <c r="L3" s="18" t="s">
        <v>19</v>
      </c>
      <c r="M3" s="17" t="s">
        <v>17</v>
      </c>
      <c r="N3" s="17" t="s">
        <v>25</v>
      </c>
      <c r="O3" s="20">
        <v>44986</v>
      </c>
      <c r="P3" s="30">
        <v>45012</v>
      </c>
      <c r="Q3" s="20"/>
      <c r="R3" s="17">
        <v>48</v>
      </c>
      <c r="S3" s="17" t="s">
        <v>20</v>
      </c>
    </row>
    <row r="4" spans="1:19" ht="101.25" hidden="1" x14ac:dyDescent="0.2">
      <c r="A4" s="4" t="s">
        <v>27</v>
      </c>
      <c r="B4" s="4" t="s">
        <v>24</v>
      </c>
      <c r="C4" s="3">
        <v>1</v>
      </c>
      <c r="D4" s="13" t="s">
        <v>28</v>
      </c>
      <c r="E4" s="3" t="s">
        <v>29</v>
      </c>
      <c r="F4" s="27">
        <v>4800000</v>
      </c>
      <c r="G4" s="27">
        <v>5136000</v>
      </c>
      <c r="H4" s="27">
        <v>4800000</v>
      </c>
      <c r="I4" s="2">
        <v>1585702.69</v>
      </c>
      <c r="J4" s="2">
        <v>1696701.89</v>
      </c>
      <c r="K4" s="2">
        <f>+J4-I4</f>
        <v>110999.19999999995</v>
      </c>
      <c r="L4" s="27" t="s">
        <v>19</v>
      </c>
      <c r="M4" s="22" t="s">
        <v>17</v>
      </c>
      <c r="N4" s="22" t="s">
        <v>25</v>
      </c>
      <c r="O4" s="5">
        <v>45013</v>
      </c>
      <c r="P4" s="5">
        <v>45063</v>
      </c>
      <c r="Q4" s="5">
        <v>45064</v>
      </c>
      <c r="R4" s="3">
        <v>48</v>
      </c>
      <c r="S4" s="3" t="s">
        <v>20</v>
      </c>
    </row>
    <row r="5" spans="1:19" ht="56.25" hidden="1" x14ac:dyDescent="0.2">
      <c r="A5" s="21" t="s">
        <v>30</v>
      </c>
      <c r="B5" s="4" t="s">
        <v>24</v>
      </c>
      <c r="C5" s="22">
        <v>1</v>
      </c>
      <c r="D5" s="23" t="s">
        <v>33</v>
      </c>
      <c r="E5" s="22" t="s">
        <v>34</v>
      </c>
      <c r="F5" s="24">
        <v>350475</v>
      </c>
      <c r="G5" s="24">
        <v>375008.25</v>
      </c>
      <c r="H5" s="24">
        <v>350475</v>
      </c>
      <c r="I5" s="24">
        <v>350475</v>
      </c>
      <c r="J5" s="24">
        <v>375008.25</v>
      </c>
      <c r="K5" s="24">
        <f>+J5-I5</f>
        <v>24533.25</v>
      </c>
      <c r="L5" s="22" t="s">
        <v>18</v>
      </c>
      <c r="M5" s="22" t="s">
        <v>32</v>
      </c>
      <c r="N5" s="25" t="s">
        <v>31</v>
      </c>
      <c r="O5" s="26">
        <v>45063</v>
      </c>
      <c r="P5" s="26">
        <v>45092</v>
      </c>
      <c r="Q5" s="26">
        <v>45096</v>
      </c>
      <c r="R5" s="22">
        <v>3</v>
      </c>
      <c r="S5" s="3" t="s">
        <v>20</v>
      </c>
    </row>
    <row r="6" spans="1:19" ht="56.25" hidden="1" x14ac:dyDescent="0.2">
      <c r="A6" s="21" t="s">
        <v>35</v>
      </c>
      <c r="B6" s="4" t="s">
        <v>24</v>
      </c>
      <c r="C6" s="22">
        <v>1</v>
      </c>
      <c r="D6" s="23" t="s">
        <v>44</v>
      </c>
      <c r="E6" s="22" t="s">
        <v>45</v>
      </c>
      <c r="F6" s="24">
        <v>62368.800000000003</v>
      </c>
      <c r="G6" s="24">
        <v>66734.61</v>
      </c>
      <c r="H6" s="24">
        <v>62368.800000000003</v>
      </c>
      <c r="I6" s="24">
        <v>61000</v>
      </c>
      <c r="J6" s="24">
        <v>65270</v>
      </c>
      <c r="K6" s="24">
        <f>+J6-I6</f>
        <v>4270</v>
      </c>
      <c r="L6" s="22" t="s">
        <v>18</v>
      </c>
      <c r="M6" s="22" t="s">
        <v>17</v>
      </c>
      <c r="N6" s="25" t="s">
        <v>36</v>
      </c>
      <c r="O6" s="26">
        <v>45063</v>
      </c>
      <c r="P6" s="26">
        <v>45133</v>
      </c>
      <c r="Q6" s="26">
        <v>45135</v>
      </c>
      <c r="R6" s="22">
        <v>4</v>
      </c>
      <c r="S6" s="22" t="s">
        <v>20</v>
      </c>
    </row>
    <row r="7" spans="1:19" ht="56.25" hidden="1" x14ac:dyDescent="0.2">
      <c r="A7" s="16" t="s">
        <v>37</v>
      </c>
      <c r="B7" s="16" t="s">
        <v>24</v>
      </c>
      <c r="C7" s="15" t="s">
        <v>26</v>
      </c>
      <c r="D7" s="28"/>
      <c r="E7" s="29"/>
      <c r="F7" s="29">
        <v>2797065.6</v>
      </c>
      <c r="G7" s="29">
        <v>524266.1</v>
      </c>
      <c r="H7" s="29">
        <v>466177.6</v>
      </c>
      <c r="I7" s="29"/>
      <c r="J7" s="29"/>
      <c r="K7" s="28"/>
      <c r="L7" s="28" t="s">
        <v>18</v>
      </c>
      <c r="M7" s="28" t="s">
        <v>17</v>
      </c>
      <c r="N7" s="30" t="s">
        <v>38</v>
      </c>
      <c r="O7" s="30">
        <v>45100</v>
      </c>
      <c r="P7" s="30">
        <v>45133</v>
      </c>
      <c r="Q7" s="28"/>
      <c r="R7" s="28">
        <v>12</v>
      </c>
      <c r="S7" s="28">
        <v>48</v>
      </c>
    </row>
    <row r="8" spans="1:19" ht="123" hidden="1" customHeight="1" x14ac:dyDescent="0.2">
      <c r="A8" s="14" t="s">
        <v>39</v>
      </c>
      <c r="B8" s="14" t="s">
        <v>24</v>
      </c>
      <c r="C8" s="15" t="s">
        <v>43</v>
      </c>
      <c r="D8" s="16"/>
      <c r="E8" s="17"/>
      <c r="F8" s="18">
        <v>1400000</v>
      </c>
      <c r="G8" s="18">
        <v>1498000</v>
      </c>
      <c r="H8" s="18">
        <f>+G8-F8</f>
        <v>98000</v>
      </c>
      <c r="I8" s="19"/>
      <c r="J8" s="18"/>
      <c r="K8" s="18"/>
      <c r="L8" s="18"/>
      <c r="M8" s="17"/>
      <c r="N8" s="17" t="s">
        <v>42</v>
      </c>
      <c r="O8" s="20">
        <v>45062</v>
      </c>
      <c r="P8" s="30">
        <v>45082</v>
      </c>
      <c r="Q8" s="20"/>
      <c r="R8" s="17">
        <v>48</v>
      </c>
      <c r="S8" s="17" t="s">
        <v>20</v>
      </c>
    </row>
    <row r="9" spans="1:19" ht="101.25" x14ac:dyDescent="0.2">
      <c r="A9" s="4" t="s">
        <v>27</v>
      </c>
      <c r="B9" s="4" t="s">
        <v>24</v>
      </c>
      <c r="C9" s="3">
        <v>1</v>
      </c>
      <c r="D9" s="31" t="s">
        <v>28</v>
      </c>
      <c r="E9" s="3" t="s">
        <v>29</v>
      </c>
      <c r="F9" s="27">
        <v>4800000</v>
      </c>
      <c r="G9" s="27">
        <v>5136000</v>
      </c>
      <c r="H9" s="27">
        <v>4800000</v>
      </c>
      <c r="I9" s="2">
        <v>1585702.69</v>
      </c>
      <c r="J9" s="2">
        <v>1696701.89</v>
      </c>
      <c r="K9" s="2">
        <f>+J9-I9</f>
        <v>110999.19999999995</v>
      </c>
      <c r="L9" s="27" t="s">
        <v>19</v>
      </c>
      <c r="M9" s="22" t="s">
        <v>32</v>
      </c>
      <c r="N9" s="22" t="s">
        <v>25</v>
      </c>
      <c r="O9" s="5">
        <v>45013</v>
      </c>
      <c r="P9" s="5">
        <v>45063</v>
      </c>
      <c r="Q9" s="5">
        <v>45064</v>
      </c>
      <c r="R9" s="3">
        <v>48</v>
      </c>
      <c r="S9" s="3" t="s">
        <v>20</v>
      </c>
    </row>
    <row r="10" spans="1:19" ht="40.5" customHeight="1" x14ac:dyDescent="0.2">
      <c r="A10" s="4" t="s">
        <v>30</v>
      </c>
      <c r="B10" s="4" t="s">
        <v>24</v>
      </c>
      <c r="C10" s="3">
        <v>1</v>
      </c>
      <c r="D10" s="31" t="s">
        <v>68</v>
      </c>
      <c r="E10" s="3" t="s">
        <v>71</v>
      </c>
      <c r="F10" s="27">
        <v>350473</v>
      </c>
      <c r="G10" s="27">
        <v>375008.25</v>
      </c>
      <c r="H10" s="27">
        <v>350473</v>
      </c>
      <c r="I10" s="27">
        <v>350473</v>
      </c>
      <c r="J10" s="27">
        <v>350473</v>
      </c>
      <c r="K10" s="2">
        <v>24535.25</v>
      </c>
      <c r="L10" s="27" t="s">
        <v>18</v>
      </c>
      <c r="M10" s="22" t="s">
        <v>32</v>
      </c>
      <c r="N10" s="22" t="s">
        <v>69</v>
      </c>
      <c r="O10" s="5" t="s">
        <v>72</v>
      </c>
      <c r="P10" s="5">
        <v>45096</v>
      </c>
      <c r="Q10" s="5">
        <v>45096</v>
      </c>
      <c r="R10" s="3">
        <v>3</v>
      </c>
      <c r="S10" s="3" t="s">
        <v>20</v>
      </c>
    </row>
    <row r="11" spans="1:19" ht="33.75" x14ac:dyDescent="0.2">
      <c r="A11" s="21" t="s">
        <v>35</v>
      </c>
      <c r="B11" s="4" t="s">
        <v>24</v>
      </c>
      <c r="C11" s="22">
        <v>1</v>
      </c>
      <c r="D11" s="32" t="s">
        <v>44</v>
      </c>
      <c r="E11" s="22" t="s">
        <v>45</v>
      </c>
      <c r="F11" s="24">
        <v>62368.800000000003</v>
      </c>
      <c r="G11" s="24">
        <v>66734.61</v>
      </c>
      <c r="H11" s="24">
        <v>62368.800000000003</v>
      </c>
      <c r="I11" s="24">
        <v>61000</v>
      </c>
      <c r="J11" s="24">
        <v>65270</v>
      </c>
      <c r="K11" s="24">
        <f>+J11-I11</f>
        <v>4270</v>
      </c>
      <c r="L11" s="22" t="s">
        <v>18</v>
      </c>
      <c r="M11" s="22" t="s">
        <v>17</v>
      </c>
      <c r="N11" s="25" t="s">
        <v>70</v>
      </c>
      <c r="O11" s="26">
        <v>45063</v>
      </c>
      <c r="P11" s="26">
        <v>45133</v>
      </c>
      <c r="Q11" s="26">
        <v>45135</v>
      </c>
      <c r="R11" s="22">
        <v>4</v>
      </c>
      <c r="S11" s="22" t="s">
        <v>20</v>
      </c>
    </row>
    <row r="12" spans="1:19" ht="45" x14ac:dyDescent="0.2">
      <c r="A12" s="4" t="s">
        <v>40</v>
      </c>
      <c r="B12" s="21" t="s">
        <v>24</v>
      </c>
      <c r="C12" s="23">
        <v>3</v>
      </c>
      <c r="D12" s="22" t="s">
        <v>47</v>
      </c>
      <c r="E12" s="24" t="s">
        <v>48</v>
      </c>
      <c r="F12" s="24">
        <v>200000</v>
      </c>
      <c r="G12" s="24">
        <v>71333.33</v>
      </c>
      <c r="H12" s="24">
        <v>66666.66</v>
      </c>
      <c r="I12" s="24">
        <v>66666.66</v>
      </c>
      <c r="J12" s="24">
        <v>71333.33</v>
      </c>
      <c r="K12" s="27">
        <f>+J12-I12</f>
        <v>4666.6699999999983</v>
      </c>
      <c r="L12" s="22" t="s">
        <v>53</v>
      </c>
      <c r="M12" s="22" t="s">
        <v>17</v>
      </c>
      <c r="N12" s="26" t="s">
        <v>46</v>
      </c>
      <c r="O12" s="26">
        <v>45156</v>
      </c>
      <c r="P12" s="26">
        <v>45217</v>
      </c>
      <c r="Q12" s="26">
        <v>45218</v>
      </c>
      <c r="R12" s="22">
        <v>36</v>
      </c>
      <c r="S12" s="4"/>
    </row>
    <row r="13" spans="1:19" ht="168.75" x14ac:dyDescent="0.2">
      <c r="A13" s="4" t="s">
        <v>41</v>
      </c>
      <c r="B13" s="21" t="s">
        <v>24</v>
      </c>
      <c r="C13" s="23">
        <v>3</v>
      </c>
      <c r="D13" s="22" t="s">
        <v>49</v>
      </c>
      <c r="E13" s="24" t="s">
        <v>50</v>
      </c>
      <c r="F13" s="27">
        <v>1400000</v>
      </c>
      <c r="G13" s="27">
        <v>1498000</v>
      </c>
      <c r="H13" s="27">
        <f>+G13-F13</f>
        <v>98000</v>
      </c>
      <c r="I13" s="24">
        <v>1217500</v>
      </c>
      <c r="J13" s="24">
        <v>1302725</v>
      </c>
      <c r="K13" s="27">
        <f>+J13-I13</f>
        <v>85225</v>
      </c>
      <c r="L13" s="22" t="s">
        <v>53</v>
      </c>
      <c r="M13" s="22" t="s">
        <v>17</v>
      </c>
      <c r="N13" s="22" t="s">
        <v>42</v>
      </c>
      <c r="O13" s="26">
        <v>45085</v>
      </c>
      <c r="P13" s="26">
        <v>45155</v>
      </c>
      <c r="Q13" s="22" t="s">
        <v>65</v>
      </c>
      <c r="R13" s="22">
        <v>36</v>
      </c>
      <c r="S13" s="3" t="s">
        <v>20</v>
      </c>
    </row>
    <row r="14" spans="1:19" ht="67.5" x14ac:dyDescent="0.2">
      <c r="A14" s="4" t="s">
        <v>51</v>
      </c>
      <c r="B14" s="21" t="s">
        <v>24</v>
      </c>
      <c r="C14" s="23">
        <v>1</v>
      </c>
      <c r="D14" s="22" t="s">
        <v>54</v>
      </c>
      <c r="E14" s="24" t="s">
        <v>55</v>
      </c>
      <c r="F14" s="27">
        <v>350000</v>
      </c>
      <c r="G14" s="27">
        <v>374000</v>
      </c>
      <c r="H14" s="27">
        <f>+G14-F14</f>
        <v>24000</v>
      </c>
      <c r="I14" s="24">
        <v>340260</v>
      </c>
      <c r="J14" s="24">
        <v>318000</v>
      </c>
      <c r="K14" s="27">
        <f>+I14-J14</f>
        <v>22260</v>
      </c>
      <c r="L14" s="22" t="s">
        <v>53</v>
      </c>
      <c r="M14" s="22" t="s">
        <v>17</v>
      </c>
      <c r="N14" s="22" t="s">
        <v>52</v>
      </c>
      <c r="O14" s="26">
        <v>45142</v>
      </c>
      <c r="P14" s="26" t="s">
        <v>66</v>
      </c>
      <c r="Q14" s="26">
        <v>45210</v>
      </c>
      <c r="R14" s="3">
        <v>36</v>
      </c>
      <c r="S14" s="3" t="s">
        <v>20</v>
      </c>
    </row>
    <row r="15" spans="1:19" ht="78.75" x14ac:dyDescent="0.2">
      <c r="A15" s="4" t="s">
        <v>56</v>
      </c>
      <c r="B15" s="21" t="s">
        <v>24</v>
      </c>
      <c r="C15" s="23">
        <v>3</v>
      </c>
      <c r="D15" s="22" t="s">
        <v>61</v>
      </c>
      <c r="E15" s="24" t="s">
        <v>62</v>
      </c>
      <c r="F15" s="27" t="s">
        <v>58</v>
      </c>
      <c r="G15" s="27" t="s">
        <v>59</v>
      </c>
      <c r="H15" s="27" t="s">
        <v>60</v>
      </c>
      <c r="I15" s="24" t="s">
        <v>63</v>
      </c>
      <c r="J15" s="24" t="s">
        <v>63</v>
      </c>
      <c r="K15" s="27" t="s">
        <v>63</v>
      </c>
      <c r="L15" s="22" t="s">
        <v>53</v>
      </c>
      <c r="M15" s="22" t="s">
        <v>17</v>
      </c>
      <c r="N15" s="22" t="s">
        <v>57</v>
      </c>
      <c r="O15" s="26">
        <v>45194</v>
      </c>
      <c r="P15" s="26" t="s">
        <v>67</v>
      </c>
      <c r="Q15" s="22" t="s">
        <v>64</v>
      </c>
      <c r="R15" s="3">
        <v>36</v>
      </c>
      <c r="S15" s="3" t="s">
        <v>20</v>
      </c>
    </row>
  </sheetData>
  <mergeCells count="1">
    <mergeCell ref="A2:S2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CANALINK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2025-08-25T09:46:06Z</dcterms:modified>
</cp:coreProperties>
</file>