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ésicaZerpaTovar\Desktop\"/>
    </mc:Choice>
  </mc:AlternateContent>
  <xr:revisionPtr revIDLastSave="0" documentId="13_ncr:1_{45BDD3FD-5CF2-48AB-A4C4-AA9BE870262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ERCER TRIMESTRE CSL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I6" i="1"/>
  <c r="I4" i="1"/>
  <c r="I3" i="1"/>
  <c r="I10" i="1"/>
  <c r="I16" i="1"/>
  <c r="I15" i="1"/>
  <c r="I17" i="1"/>
  <c r="I18" i="1"/>
  <c r="I11" i="1"/>
  <c r="I8" i="1"/>
  <c r="I12" i="1"/>
  <c r="I5" i="1"/>
  <c r="I14" i="1"/>
  <c r="I13" i="1"/>
  <c r="I7" i="1"/>
  <c r="I2" i="1"/>
  <c r="I9" i="1"/>
</calcChain>
</file>

<file path=xl/sharedStrings.xml><?xml version="1.0" encoding="utf-8"?>
<sst xmlns="http://schemas.openxmlformats.org/spreadsheetml/2006/main" count="159" uniqueCount="94">
  <si>
    <t>Nº EXPEDIENTE</t>
  </si>
  <si>
    <t>OBJETO DEL CONTRATO</t>
  </si>
  <si>
    <t>TIPO DE CONTRATO</t>
  </si>
  <si>
    <t>PRECIO CON IMPUESTOS</t>
  </si>
  <si>
    <t>PRECIO SIN IMPUESTOS</t>
  </si>
  <si>
    <t>IMPUESTOS</t>
  </si>
  <si>
    <t>LUGAR DE EJECUCIÓN</t>
  </si>
  <si>
    <t>CÓDIGO NUT</t>
  </si>
  <si>
    <t>PLAZO DE EJECUCIÓN</t>
  </si>
  <si>
    <t>Nº DE OFERTAS RECIBIDAS</t>
  </si>
  <si>
    <t>FECHA APROBACIÓN DEL GASTO</t>
  </si>
  <si>
    <t>NOMBRE ADJUDICATARIO</t>
  </si>
  <si>
    <t>CIF ADJUDICATARIO</t>
  </si>
  <si>
    <t>ESPAÑA</t>
  </si>
  <si>
    <t>ES</t>
  </si>
  <si>
    <t>SUMINISTRO</t>
  </si>
  <si>
    <t>IBEREXT, S.A.</t>
  </si>
  <si>
    <t>A96933510</t>
  </si>
  <si>
    <t>CPV</t>
  </si>
  <si>
    <t xml:space="preserve">50332000-1 </t>
  </si>
  <si>
    <t>SONEPAR SPAIN, S.A.U.</t>
  </si>
  <si>
    <t>SERVICIOS</t>
  </si>
  <si>
    <t>NEWSECURYTECHNIC,S.A.</t>
  </si>
  <si>
    <t>A91157719</t>
  </si>
  <si>
    <t>A78999968</t>
  </si>
  <si>
    <t>CANALINK-2023-065</t>
  </si>
  <si>
    <t>Asesoramiento y soporte para el control de la justificación de los fondos CEF para los proyectos CEF-DIG-2021-GATEWAYS.</t>
  </si>
  <si>
    <t xml:space="preserve">79130000-4 </t>
  </si>
  <si>
    <t>CONSULTORES DE AUTOMATIZACIÓN Y ROBÓTICA, S.A. (CARSA)</t>
  </si>
  <si>
    <t>A08328940</t>
  </si>
  <si>
    <t>CANALINK-2023-048</t>
  </si>
  <si>
    <t>Mantenimiento correctivo de la planta externa en el PGIND GORO con OT CLK41263.</t>
  </si>
  <si>
    <t>CANALINK-2023-062</t>
  </si>
  <si>
    <t>Mantenimiento correctivo de la planta externa en el BMH Ojos de Garza con OT CLK41859.</t>
  </si>
  <si>
    <t>MONCISA CANARIAS,S.A.</t>
  </si>
  <si>
    <t>A35646900</t>
  </si>
  <si>
    <t>CANALINK-2023-073</t>
  </si>
  <si>
    <t>Mantenimiento correctivo de la planta externa en el BMH Ojos de Garza con OT CLK43183.</t>
  </si>
  <si>
    <t>Mantenimiento correctivo de la planta externa en el BMH Tinoca con OT CLK43303.</t>
  </si>
  <si>
    <t>CANALINK-2023-056</t>
  </si>
  <si>
    <t>Motor eléctrico para la cancela exterior del Centro Técnico de Conil.</t>
  </si>
  <si>
    <t>MANTENIMIENTOS PUERTAS BAHÍA,S.L.</t>
  </si>
  <si>
    <t>B11805983</t>
  </si>
  <si>
    <t>Material para la integración de las alarmas técnicas al software BMS en los Centros Técnicos de Rota y Conil.</t>
  </si>
  <si>
    <t>ELECAM, S.A.</t>
  </si>
  <si>
    <t>A11053402</t>
  </si>
  <si>
    <t>Mantenimiento correctivo de los sistemas de protección y extinción de incendios, en el centro técnico de Nobel, a consecuencia de una incidencia detectada en el referido sistema.</t>
  </si>
  <si>
    <t xml:space="preserve">50000000-5 </t>
  </si>
  <si>
    <t xml:space="preserve">AGUILERA ELECTRÓNICA,S.L.U. </t>
  </si>
  <si>
    <t>B83774521</t>
  </si>
  <si>
    <t>CANALINK-2023-068</t>
  </si>
  <si>
    <t>Filtros para las unidades de aspiración del sistema contraincendios del Centro Técnico de Güímar.</t>
  </si>
  <si>
    <t xml:space="preserve">42913000-9 </t>
  </si>
  <si>
    <t>Material eléctrico para montaje en rack de unidades de distribución de energía.</t>
  </si>
  <si>
    <t xml:space="preserve">31680000-6 </t>
  </si>
  <si>
    <t>CANALINK-2023-080</t>
  </si>
  <si>
    <t>Formación como Delegado de Protección de Datos (DPO)</t>
  </si>
  <si>
    <t>EDITORIAL ARANZADI, S.A.U.</t>
  </si>
  <si>
    <t>A81962201</t>
  </si>
  <si>
    <t>Servicios de Transporte de equipamiento de telecomunicaciones del Centro Técnico de Rota al Centro Técnico de Granadilla (D-Alix).</t>
  </si>
  <si>
    <t>60161000-4 </t>
  </si>
  <si>
    <t>RHENUS LOGISTICS, S.A.U.</t>
  </si>
  <si>
    <t>A08211989</t>
  </si>
  <si>
    <t>Servicios de Transporte de equipamiento de telecomunicaciones del Centro Técnico de Rota al Centro Técnico de Nobel.</t>
  </si>
  <si>
    <t>Mantenimiento correctivo de los servicios de seguridad CRA y CCR, en el centro técnico de Marchena, a consecuencia de una incidencia que ha provocado la activación de un aviso en la CRA.</t>
  </si>
  <si>
    <t>Instalación de cableado eléctrico rectificadores-bancadas de baterías.</t>
  </si>
  <si>
    <t>45311000-0</t>
  </si>
  <si>
    <t>AMETEL, S.A.</t>
  </si>
  <si>
    <t>A41207838</t>
  </si>
  <si>
    <t>CANALINK-2023-055</t>
  </si>
  <si>
    <t>Bandeja rejiband y cableado eléctrico</t>
  </si>
  <si>
    <t>CANALINK-2023-058</t>
  </si>
  <si>
    <t>Repartidores de fusión de fibra óptica.</t>
  </si>
  <si>
    <t xml:space="preserve">32561000-3 </t>
  </si>
  <si>
    <t>NEXANS IBERIA, S.L.</t>
  </si>
  <si>
    <t>B08359879</t>
  </si>
  <si>
    <t xml:space="preserve">CANALINK-2023-064 </t>
  </si>
  <si>
    <t xml:space="preserve">CANALINK-2023-066 </t>
  </si>
  <si>
    <t xml:space="preserve">CANALINK-2023-052 </t>
  </si>
  <si>
    <t xml:space="preserve">CANALINK-2023-075 </t>
  </si>
  <si>
    <t xml:space="preserve">CANALINK-2023-076 </t>
  </si>
  <si>
    <t xml:space="preserve">35711000-1 42967100-3 31711000-3 </t>
  </si>
  <si>
    <t>44221240-9 51140000-5</t>
  </si>
  <si>
    <t xml:space="preserve">44316400-2 44160000-9 31321210-7    </t>
  </si>
  <si>
    <t>79632000-3 80500000-9</t>
  </si>
  <si>
    <t>14/092023</t>
  </si>
  <si>
    <t xml:space="preserve">CANALINK-2023-070 </t>
  </si>
  <si>
    <t>CANALINK-2023-074</t>
  </si>
  <si>
    <t xml:space="preserve">CANALINK-2023-082 </t>
  </si>
  <si>
    <t>B76805175</t>
  </si>
  <si>
    <t xml:space="preserve">72221000-0 </t>
  </si>
  <si>
    <t>Asesoramiento en Desarrollo estratégico y continuidad de negocio</t>
  </si>
  <si>
    <t>CANALINK-2023- 085</t>
  </si>
  <si>
    <t xml:space="preserve">ANITYA CONSULTORES S.L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</si>
</sst>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3" fontId="2" fillId="0" borderId="0" xfId="1" applyFont="1"/>
    <xf numFmtId="0" fontId="5" fillId="3" borderId="1" xfId="0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workbookViewId="0">
      <selection activeCell="B22" sqref="B22"/>
    </sheetView>
  </sheetViews>
  <sheetFormatPr baseColWidth="10" defaultColWidth="11.453125" defaultRowHeight="10" x14ac:dyDescent="0.2"/>
  <cols>
    <col min="1" max="1" width="64.6328125" style="1" customWidth="1"/>
    <col min="2" max="2" width="9.54296875" style="1" customWidth="1"/>
    <col min="3" max="3" width="66" style="1" customWidth="1"/>
    <col min="4" max="4" width="11.1796875" style="1" customWidth="1"/>
    <col min="5" max="5" width="46.453125" style="1" customWidth="1"/>
    <col min="6" max="6" width="15.453125" style="1" customWidth="1"/>
    <col min="7" max="10" width="11.453125" style="1"/>
    <col min="11" max="11" width="10.54296875" style="1" customWidth="1"/>
    <col min="12" max="12" width="11.453125" style="2"/>
    <col min="13" max="13" width="10.7265625" style="1" customWidth="1"/>
    <col min="14" max="16384" width="11.453125" style="1"/>
  </cols>
  <sheetData>
    <row r="1" spans="1:14" s="5" customFormat="1" ht="31.5" x14ac:dyDescent="0.35">
      <c r="A1" s="3" t="s">
        <v>0</v>
      </c>
      <c r="B1" s="3" t="s">
        <v>2</v>
      </c>
      <c r="C1" s="3" t="s">
        <v>1</v>
      </c>
      <c r="D1" s="3" t="s">
        <v>18</v>
      </c>
      <c r="E1" s="3" t="s">
        <v>11</v>
      </c>
      <c r="F1" s="3" t="s">
        <v>12</v>
      </c>
      <c r="G1" s="4" t="s">
        <v>3</v>
      </c>
      <c r="H1" s="4" t="s">
        <v>4</v>
      </c>
      <c r="I1" s="4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</row>
    <row r="2" spans="1:14" s="11" customFormat="1" ht="12" x14ac:dyDescent="0.3">
      <c r="A2" s="22" t="s">
        <v>30</v>
      </c>
      <c r="B2" s="5" t="s">
        <v>21</v>
      </c>
      <c r="C2" s="20" t="s">
        <v>31</v>
      </c>
      <c r="D2" s="25" t="s">
        <v>19</v>
      </c>
      <c r="E2" s="27" t="s">
        <v>34</v>
      </c>
      <c r="F2" s="12" t="s">
        <v>35</v>
      </c>
      <c r="G2" s="7">
        <v>1005.8</v>
      </c>
      <c r="H2" s="7">
        <v>940</v>
      </c>
      <c r="I2" s="8">
        <f t="shared" ref="I2:I8" si="0">+G2-H2</f>
        <v>65.799999999999955</v>
      </c>
      <c r="J2" s="9" t="s">
        <v>13</v>
      </c>
      <c r="K2" s="9" t="s">
        <v>14</v>
      </c>
      <c r="L2" s="6">
        <v>3</v>
      </c>
      <c r="M2" s="6">
        <v>1</v>
      </c>
      <c r="N2" s="10">
        <v>45184</v>
      </c>
    </row>
    <row r="3" spans="1:14" s="6" customFormat="1" x14ac:dyDescent="0.2">
      <c r="A3" s="23" t="s">
        <v>78</v>
      </c>
      <c r="B3" s="5" t="s">
        <v>21</v>
      </c>
      <c r="C3" s="20" t="s">
        <v>65</v>
      </c>
      <c r="D3" s="25" t="s">
        <v>66</v>
      </c>
      <c r="E3" s="20" t="s">
        <v>67</v>
      </c>
      <c r="F3" s="6" t="s">
        <v>68</v>
      </c>
      <c r="G3" s="7">
        <v>1993.44</v>
      </c>
      <c r="H3" s="7">
        <v>1647.47</v>
      </c>
      <c r="I3" s="6">
        <f t="shared" si="0"/>
        <v>345.97</v>
      </c>
      <c r="J3" s="9" t="s">
        <v>13</v>
      </c>
      <c r="K3" s="9" t="s">
        <v>14</v>
      </c>
      <c r="L3" s="6">
        <v>0.5</v>
      </c>
      <c r="M3" s="6">
        <v>3</v>
      </c>
      <c r="N3" s="13">
        <v>45110</v>
      </c>
    </row>
    <row r="4" spans="1:14" s="6" customFormat="1" ht="30" x14ac:dyDescent="0.2">
      <c r="A4" s="22" t="s">
        <v>69</v>
      </c>
      <c r="B4" s="5" t="s">
        <v>15</v>
      </c>
      <c r="C4" s="20" t="s">
        <v>70</v>
      </c>
      <c r="D4" s="25" t="s">
        <v>83</v>
      </c>
      <c r="E4" s="20" t="s">
        <v>44</v>
      </c>
      <c r="F4" s="6" t="s">
        <v>45</v>
      </c>
      <c r="G4" s="14">
        <v>4920.8999999999996</v>
      </c>
      <c r="H4" s="14">
        <v>4066.86</v>
      </c>
      <c r="I4" s="6">
        <f>+G4-H4</f>
        <v>854.03999999999951</v>
      </c>
      <c r="J4" s="9" t="s">
        <v>13</v>
      </c>
      <c r="K4" s="9" t="s">
        <v>14</v>
      </c>
      <c r="L4" s="6">
        <v>0.75</v>
      </c>
      <c r="M4" s="6">
        <v>2</v>
      </c>
      <c r="N4" s="13">
        <v>45110</v>
      </c>
    </row>
    <row r="5" spans="1:14" s="11" customFormat="1" ht="20" x14ac:dyDescent="0.2">
      <c r="A5" s="23" t="s">
        <v>39</v>
      </c>
      <c r="B5" s="5" t="s">
        <v>15</v>
      </c>
      <c r="C5" s="20" t="s">
        <v>40</v>
      </c>
      <c r="D5" s="25" t="s">
        <v>82</v>
      </c>
      <c r="E5" s="20" t="s">
        <v>41</v>
      </c>
      <c r="F5" s="6" t="s">
        <v>42</v>
      </c>
      <c r="G5" s="14">
        <v>1929.02</v>
      </c>
      <c r="H5" s="14">
        <v>1594.23</v>
      </c>
      <c r="I5" s="6">
        <f t="shared" si="0"/>
        <v>334.78999999999996</v>
      </c>
      <c r="J5" s="9" t="s">
        <v>13</v>
      </c>
      <c r="K5" s="9" t="s">
        <v>14</v>
      </c>
      <c r="L5" s="6">
        <v>1.5</v>
      </c>
      <c r="M5" s="6">
        <v>2</v>
      </c>
      <c r="N5" s="13">
        <v>45160</v>
      </c>
    </row>
    <row r="6" spans="1:14" s="6" customFormat="1" x14ac:dyDescent="0.2">
      <c r="A6" s="22" t="s">
        <v>71</v>
      </c>
      <c r="B6" s="5" t="s">
        <v>15</v>
      </c>
      <c r="C6" s="20" t="s">
        <v>72</v>
      </c>
      <c r="D6" s="25" t="s">
        <v>73</v>
      </c>
      <c r="E6" s="20" t="s">
        <v>74</v>
      </c>
      <c r="F6" s="6" t="s">
        <v>75</v>
      </c>
      <c r="G6" s="7">
        <v>2156.2199999999998</v>
      </c>
      <c r="H6" s="7">
        <v>1782</v>
      </c>
      <c r="I6" s="6">
        <f t="shared" si="0"/>
        <v>374.2199999999998</v>
      </c>
      <c r="J6" s="9" t="s">
        <v>13</v>
      </c>
      <c r="K6" s="9" t="s">
        <v>14</v>
      </c>
      <c r="L6" s="6">
        <v>2</v>
      </c>
      <c r="M6" s="6">
        <v>1</v>
      </c>
      <c r="N6" s="13">
        <v>45117</v>
      </c>
    </row>
    <row r="7" spans="1:14" s="11" customFormat="1" ht="26" customHeight="1" x14ac:dyDescent="0.3">
      <c r="A7" s="22" t="s">
        <v>32</v>
      </c>
      <c r="B7" s="5" t="s">
        <v>21</v>
      </c>
      <c r="C7" s="20" t="s">
        <v>33</v>
      </c>
      <c r="D7" s="25" t="s">
        <v>19</v>
      </c>
      <c r="E7" s="27" t="s">
        <v>34</v>
      </c>
      <c r="F7" s="12" t="s">
        <v>35</v>
      </c>
      <c r="G7" s="7">
        <v>2332.6</v>
      </c>
      <c r="H7" s="7">
        <v>2180</v>
      </c>
      <c r="I7" s="8">
        <f t="shared" si="0"/>
        <v>152.59999999999991</v>
      </c>
      <c r="J7" s="9" t="s">
        <v>13</v>
      </c>
      <c r="K7" s="9" t="s">
        <v>14</v>
      </c>
      <c r="L7" s="6">
        <v>0.01</v>
      </c>
      <c r="M7" s="6">
        <v>1</v>
      </c>
      <c r="N7" s="13">
        <v>45161</v>
      </c>
    </row>
    <row r="8" spans="1:14" s="11" customFormat="1" ht="12" x14ac:dyDescent="0.2">
      <c r="A8" s="24" t="s">
        <v>76</v>
      </c>
      <c r="B8" s="15" t="s">
        <v>21</v>
      </c>
      <c r="C8" s="21" t="s">
        <v>46</v>
      </c>
      <c r="D8" s="26" t="s">
        <v>47</v>
      </c>
      <c r="E8" s="28" t="s">
        <v>48</v>
      </c>
      <c r="F8" s="18" t="s">
        <v>49</v>
      </c>
      <c r="G8" s="16">
        <v>162.63999999999999</v>
      </c>
      <c r="H8" s="16">
        <v>152</v>
      </c>
      <c r="I8" s="11">
        <f t="shared" si="0"/>
        <v>10.639999999999986</v>
      </c>
      <c r="J8" s="17" t="s">
        <v>13</v>
      </c>
      <c r="K8" s="9" t="s">
        <v>14</v>
      </c>
      <c r="L8" s="11">
        <v>0.01</v>
      </c>
      <c r="M8" s="11">
        <v>1</v>
      </c>
      <c r="N8" s="10">
        <v>45120</v>
      </c>
    </row>
    <row r="9" spans="1:14" s="11" customFormat="1" x14ac:dyDescent="0.2">
      <c r="A9" s="22" t="s">
        <v>25</v>
      </c>
      <c r="B9" s="5" t="s">
        <v>21</v>
      </c>
      <c r="C9" s="20" t="s">
        <v>26</v>
      </c>
      <c r="D9" s="25" t="s">
        <v>27</v>
      </c>
      <c r="E9" s="20" t="s">
        <v>28</v>
      </c>
      <c r="F9" s="6" t="s">
        <v>29</v>
      </c>
      <c r="G9" s="7">
        <v>15515</v>
      </c>
      <c r="H9" s="7">
        <v>14500</v>
      </c>
      <c r="I9" s="8">
        <f t="shared" ref="I9:I17" si="1">+G9-H9</f>
        <v>1015</v>
      </c>
      <c r="J9" s="9" t="s">
        <v>13</v>
      </c>
      <c r="K9" s="9" t="s">
        <v>14</v>
      </c>
      <c r="L9" s="6">
        <v>12</v>
      </c>
      <c r="M9" s="6">
        <v>1</v>
      </c>
      <c r="N9" s="10">
        <v>45141</v>
      </c>
    </row>
    <row r="10" spans="1:14" s="11" customFormat="1" x14ac:dyDescent="0.2">
      <c r="A10" s="23" t="s">
        <v>77</v>
      </c>
      <c r="B10" s="15" t="s">
        <v>21</v>
      </c>
      <c r="C10" s="21" t="s">
        <v>64</v>
      </c>
      <c r="D10" s="26" t="s">
        <v>47</v>
      </c>
      <c r="E10" s="30" t="s">
        <v>22</v>
      </c>
      <c r="F10" s="17" t="s">
        <v>23</v>
      </c>
      <c r="G10" s="16">
        <v>230.5</v>
      </c>
      <c r="H10" s="16">
        <v>190.5</v>
      </c>
      <c r="I10" s="11">
        <f>+G10-H10</f>
        <v>40</v>
      </c>
      <c r="J10" s="17" t="s">
        <v>13</v>
      </c>
      <c r="K10" s="9" t="s">
        <v>14</v>
      </c>
      <c r="L10" s="11">
        <v>0.01</v>
      </c>
      <c r="M10" s="11">
        <v>1</v>
      </c>
      <c r="N10" s="10">
        <v>45131</v>
      </c>
    </row>
    <row r="11" spans="1:14" s="11" customFormat="1" ht="19.5" customHeight="1" x14ac:dyDescent="0.2">
      <c r="A11" s="22" t="s">
        <v>50</v>
      </c>
      <c r="B11" s="5" t="s">
        <v>21</v>
      </c>
      <c r="C11" s="20" t="s">
        <v>51</v>
      </c>
      <c r="D11" s="25" t="s">
        <v>52</v>
      </c>
      <c r="E11" s="29" t="s">
        <v>16</v>
      </c>
      <c r="F11" s="19" t="s">
        <v>24</v>
      </c>
      <c r="G11" s="7">
        <v>386</v>
      </c>
      <c r="H11" s="7">
        <v>360.75</v>
      </c>
      <c r="I11" s="6">
        <f>+G11-H11</f>
        <v>25.25</v>
      </c>
      <c r="J11" s="9" t="s">
        <v>13</v>
      </c>
      <c r="K11" s="9" t="s">
        <v>14</v>
      </c>
      <c r="L11" s="6">
        <v>0.01</v>
      </c>
      <c r="M11" s="6">
        <v>1</v>
      </c>
      <c r="N11" s="10">
        <v>45131</v>
      </c>
    </row>
    <row r="12" spans="1:14" s="11" customFormat="1" ht="17" customHeight="1" x14ac:dyDescent="0.2">
      <c r="A12" s="23" t="s">
        <v>86</v>
      </c>
      <c r="B12" s="15" t="s">
        <v>15</v>
      </c>
      <c r="C12" s="21" t="s">
        <v>43</v>
      </c>
      <c r="D12" s="26" t="s">
        <v>81</v>
      </c>
      <c r="E12" s="21" t="s">
        <v>44</v>
      </c>
      <c r="F12" s="11" t="s">
        <v>45</v>
      </c>
      <c r="G12" s="16">
        <v>4542.53</v>
      </c>
      <c r="H12" s="16">
        <v>3754.16</v>
      </c>
      <c r="I12" s="11">
        <f>+G12-H12</f>
        <v>788.36999999999989</v>
      </c>
      <c r="J12" s="17" t="s">
        <v>13</v>
      </c>
      <c r="K12" s="17" t="s">
        <v>14</v>
      </c>
      <c r="L12" s="11">
        <v>1</v>
      </c>
      <c r="M12" s="11">
        <v>5</v>
      </c>
      <c r="N12" s="11" t="s">
        <v>85</v>
      </c>
    </row>
    <row r="13" spans="1:14" s="11" customFormat="1" ht="12" x14ac:dyDescent="0.3">
      <c r="A13" s="22" t="s">
        <v>36</v>
      </c>
      <c r="B13" s="5" t="s">
        <v>21</v>
      </c>
      <c r="C13" s="20" t="s">
        <v>37</v>
      </c>
      <c r="D13" s="25" t="s">
        <v>19</v>
      </c>
      <c r="E13" s="27" t="s">
        <v>34</v>
      </c>
      <c r="F13" s="12" t="s">
        <v>35</v>
      </c>
      <c r="G13" s="7">
        <v>1626.4</v>
      </c>
      <c r="H13" s="7">
        <v>1520</v>
      </c>
      <c r="I13" s="6">
        <f t="shared" si="1"/>
        <v>106.40000000000009</v>
      </c>
      <c r="J13" s="9" t="s">
        <v>13</v>
      </c>
      <c r="K13" s="9" t="s">
        <v>14</v>
      </c>
      <c r="L13" s="6">
        <v>0.01</v>
      </c>
      <c r="M13" s="6">
        <v>1</v>
      </c>
      <c r="N13" s="10">
        <v>45184</v>
      </c>
    </row>
    <row r="14" spans="1:14" s="11" customFormat="1" ht="12" x14ac:dyDescent="0.3">
      <c r="A14" s="22" t="s">
        <v>87</v>
      </c>
      <c r="B14" s="5" t="s">
        <v>21</v>
      </c>
      <c r="C14" s="20" t="s">
        <v>38</v>
      </c>
      <c r="D14" s="25" t="s">
        <v>19</v>
      </c>
      <c r="E14" s="27" t="s">
        <v>34</v>
      </c>
      <c r="F14" s="12" t="s">
        <v>35</v>
      </c>
      <c r="G14" s="7">
        <v>2257.6999999999998</v>
      </c>
      <c r="H14" s="7">
        <v>2110</v>
      </c>
      <c r="I14" s="6">
        <f t="shared" si="1"/>
        <v>147.69999999999982</v>
      </c>
      <c r="J14" s="9" t="s">
        <v>13</v>
      </c>
      <c r="K14" s="9" t="s">
        <v>14</v>
      </c>
      <c r="L14" s="6">
        <v>0.01</v>
      </c>
      <c r="M14" s="6">
        <v>1</v>
      </c>
      <c r="N14" s="10">
        <v>45184</v>
      </c>
    </row>
    <row r="15" spans="1:14" s="11" customFormat="1" x14ac:dyDescent="0.2">
      <c r="A15" s="23" t="s">
        <v>79</v>
      </c>
      <c r="B15" s="5" t="s">
        <v>21</v>
      </c>
      <c r="C15" s="20" t="s">
        <v>59</v>
      </c>
      <c r="D15" s="25" t="s">
        <v>60</v>
      </c>
      <c r="E15" s="20" t="s">
        <v>61</v>
      </c>
      <c r="F15" s="6" t="s">
        <v>62</v>
      </c>
      <c r="G15" s="11">
        <v>85.61</v>
      </c>
      <c r="H15" s="11">
        <v>76.16</v>
      </c>
      <c r="I15" s="6">
        <f>+G15-H15</f>
        <v>9.4500000000000028</v>
      </c>
      <c r="J15" s="9" t="s">
        <v>13</v>
      </c>
      <c r="K15" s="9" t="s">
        <v>14</v>
      </c>
      <c r="L15" s="6">
        <v>0.01</v>
      </c>
      <c r="M15" s="6">
        <v>3</v>
      </c>
      <c r="N15" s="10">
        <v>42971</v>
      </c>
    </row>
    <row r="16" spans="1:14" s="11" customFormat="1" x14ac:dyDescent="0.2">
      <c r="A16" s="23" t="s">
        <v>80</v>
      </c>
      <c r="B16" s="5" t="s">
        <v>21</v>
      </c>
      <c r="C16" s="20" t="s">
        <v>63</v>
      </c>
      <c r="D16" s="25" t="s">
        <v>60</v>
      </c>
      <c r="E16" s="20" t="s">
        <v>61</v>
      </c>
      <c r="F16" s="6" t="s">
        <v>62</v>
      </c>
      <c r="G16" s="7">
        <v>75.89</v>
      </c>
      <c r="H16" s="7">
        <v>122.59</v>
      </c>
      <c r="I16" s="6">
        <f>+G16-H16</f>
        <v>-46.7</v>
      </c>
      <c r="J16" s="9" t="s">
        <v>13</v>
      </c>
      <c r="K16" s="9" t="s">
        <v>14</v>
      </c>
      <c r="L16" s="6">
        <v>0.01</v>
      </c>
      <c r="M16" s="6">
        <v>3</v>
      </c>
      <c r="N16" s="10">
        <v>42971</v>
      </c>
    </row>
    <row r="17" spans="1:14" s="11" customFormat="1" ht="20" x14ac:dyDescent="0.2">
      <c r="A17" s="22" t="s">
        <v>55</v>
      </c>
      <c r="B17" s="5" t="s">
        <v>21</v>
      </c>
      <c r="C17" s="20" t="s">
        <v>56</v>
      </c>
      <c r="D17" s="25" t="s">
        <v>84</v>
      </c>
      <c r="E17" s="20" t="s">
        <v>57</v>
      </c>
      <c r="F17" s="6" t="s">
        <v>58</v>
      </c>
      <c r="G17" s="7">
        <v>829.25</v>
      </c>
      <c r="H17" s="7">
        <v>775</v>
      </c>
      <c r="I17" s="6">
        <f t="shared" si="1"/>
        <v>54.25</v>
      </c>
      <c r="J17" s="9" t="s">
        <v>13</v>
      </c>
      <c r="K17" s="9" t="s">
        <v>14</v>
      </c>
      <c r="L17" s="6">
        <v>3</v>
      </c>
      <c r="M17" s="6">
        <v>2</v>
      </c>
      <c r="N17" s="13">
        <v>45176</v>
      </c>
    </row>
    <row r="18" spans="1:14" s="11" customFormat="1" x14ac:dyDescent="0.2">
      <c r="A18" s="23" t="s">
        <v>88</v>
      </c>
      <c r="B18" s="15" t="s">
        <v>15</v>
      </c>
      <c r="C18" s="21" t="s">
        <v>53</v>
      </c>
      <c r="D18" s="26" t="s">
        <v>54</v>
      </c>
      <c r="E18" s="21" t="s">
        <v>20</v>
      </c>
      <c r="F18" s="11" t="s">
        <v>17</v>
      </c>
      <c r="G18" s="16">
        <v>314.49</v>
      </c>
      <c r="H18" s="16">
        <v>293.92</v>
      </c>
      <c r="I18" s="11">
        <f>+G18-H18</f>
        <v>20.569999999999993</v>
      </c>
      <c r="J18" s="17" t="s">
        <v>13</v>
      </c>
      <c r="K18" s="17" t="s">
        <v>14</v>
      </c>
      <c r="L18" s="11">
        <v>0.01</v>
      </c>
      <c r="M18" s="11">
        <v>1</v>
      </c>
      <c r="N18" s="10">
        <v>45181</v>
      </c>
    </row>
    <row r="19" spans="1:14" s="21" customFormat="1" x14ac:dyDescent="0.2">
      <c r="A19" s="21" t="s">
        <v>92</v>
      </c>
      <c r="B19" s="15" t="s">
        <v>21</v>
      </c>
      <c r="C19" s="21" t="s">
        <v>91</v>
      </c>
      <c r="D19" s="15" t="s">
        <v>90</v>
      </c>
      <c r="E19" s="21" t="s">
        <v>93</v>
      </c>
      <c r="F19" s="15" t="s">
        <v>89</v>
      </c>
      <c r="G19" s="16">
        <v>15408</v>
      </c>
      <c r="H19" s="16">
        <v>14400</v>
      </c>
      <c r="I19" s="32">
        <f>G19-H19</f>
        <v>1008</v>
      </c>
      <c r="J19" s="9" t="s">
        <v>13</v>
      </c>
      <c r="K19" s="9" t="s">
        <v>14</v>
      </c>
      <c r="L19" s="15">
        <v>1</v>
      </c>
      <c r="M19" s="15">
        <v>3</v>
      </c>
      <c r="N19" s="31">
        <v>45191</v>
      </c>
    </row>
    <row r="20" spans="1:14" s="6" customFormat="1" x14ac:dyDescent="0.2">
      <c r="A20" s="22"/>
      <c r="B20" s="5"/>
      <c r="L20" s="7"/>
    </row>
  </sheetData>
  <sortState xmlns:xlrd2="http://schemas.microsoft.com/office/spreadsheetml/2017/richdata2" ref="A9:N18">
    <sortCondition ref="A1:A18"/>
  </sortState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TERCER TRIMESTRE CSL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 Delamo del Castillo</dc:creator>
  <cp:lastModifiedBy>Jésica Zerpa Tovar</cp:lastModifiedBy>
  <dcterms:created xsi:type="dcterms:W3CDTF">2015-06-05T18:19:34Z</dcterms:created>
  <dcterms:modified xsi:type="dcterms:W3CDTF">2024-01-18T19:28:47Z</dcterms:modified>
</cp:coreProperties>
</file>