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22835A7-CB09-4CA1-885B-E1F54967501A}" xr6:coauthVersionLast="47" xr6:coauthVersionMax="47" xr10:uidLastSave="{00000000-0000-0000-0000-000000000000}"/>
  <bookViews>
    <workbookView xWindow="25080" yWindow="1140" windowWidth="20730" windowHeight="11040" xr2:uid="{00000000-000D-0000-FFFF-FFFF00000000}"/>
  </bookViews>
  <sheets>
    <sheet name="CANALINK 2023" sheetId="3" r:id="rId1"/>
    <sheet name="Hoja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3" l="1"/>
  <c r="H11" i="3"/>
  <c r="K10" i="3"/>
  <c r="K9" i="3"/>
  <c r="K6" i="3"/>
  <c r="H10" i="3"/>
  <c r="H8" i="3"/>
  <c r="K5" i="3"/>
  <c r="K4" i="3"/>
  <c r="K3" i="3"/>
</calcChain>
</file>

<file path=xl/sharedStrings.xml><?xml version="1.0" encoding="utf-8"?>
<sst xmlns="http://schemas.openxmlformats.org/spreadsheetml/2006/main" count="110" uniqueCount="72">
  <si>
    <t>Nº PROCEDIMIENTO</t>
  </si>
  <si>
    <t>EMPRESA</t>
  </si>
  <si>
    <t>Nº EMPRESAS PRESENTADAS</t>
  </si>
  <si>
    <t>GANADOR</t>
  </si>
  <si>
    <t>NIF</t>
  </si>
  <si>
    <t>VALOR ESTIMADO</t>
  </si>
  <si>
    <t>PRECIO ADJUDICACIÓN (SIN IGIC)</t>
  </si>
  <si>
    <t>PRECIO ADJUDICACIÓN (CON IGIC)</t>
  </si>
  <si>
    <t>IGIC</t>
  </si>
  <si>
    <t>TIPO DE CONTRATO</t>
  </si>
  <si>
    <t>TIPO PROCEDIMIENTO</t>
  </si>
  <si>
    <t>NOMBRE CTO.</t>
  </si>
  <si>
    <t>FECHA ANUNCIO LICITACION</t>
  </si>
  <si>
    <t>FECHA ADJUDICACION</t>
  </si>
  <si>
    <t>FECHA FIRMA</t>
  </si>
  <si>
    <t>PLAZO EJECUCION (meses)</t>
  </si>
  <si>
    <t>PRÓRROGA</t>
  </si>
  <si>
    <t>ABIERTO GENÉRICO</t>
  </si>
  <si>
    <t>SUMINISTRO</t>
  </si>
  <si>
    <t>SERVICIO</t>
  </si>
  <si>
    <t>ANUALIDAD</t>
  </si>
  <si>
    <t>IMPORTE EN € (IVA INCLUIDO) LOTE 1</t>
  </si>
  <si>
    <t>IMPORTE EN € (IGIC INCLUIDO)</t>
  </si>
  <si>
    <t>LOTE 2</t>
  </si>
  <si>
    <t>LOTE 3</t>
  </si>
  <si>
    <t>PRESUPUESTO BASE</t>
  </si>
  <si>
    <t>ANUALIDADES</t>
  </si>
  <si>
    <t>IMPORTE EN € (IVA INCLUIDO)</t>
  </si>
  <si>
    <t>IMPORTE EN € (IGIC NO INCLUIDO)</t>
  </si>
  <si>
    <t>IMPORTE EN € (IVA NO INCLUIDO) LOTE 1</t>
  </si>
  <si>
    <t>LOTE1</t>
  </si>
  <si>
    <t>NO</t>
  </si>
  <si>
    <t>PRESUPUESTO BASE (CON IGIC)</t>
  </si>
  <si>
    <t>PPTO BASE (SIN IGIC)= VALOR ESTIMADO</t>
  </si>
  <si>
    <t>CANALINK-2023-01</t>
  </si>
  <si>
    <t>CANALINK</t>
  </si>
  <si>
    <t>SERVICIO DE DISPONIBILIDAD, MANTENIMIENTO CORRECTIVO Y ALMACENAJE DE REPUESTOS PARA LOS CABLES SUBMARINOS DE FIBRA ÓPTICA PROPIEDAD DE CANALINK Y DEL CABLES SUBMARINO LOUKKOS</t>
  </si>
  <si>
    <t>DESIERTO</t>
  </si>
  <si>
    <t>CANALINK-2023-01 BIS</t>
  </si>
  <si>
    <t>ALCATEL SUBMARINE NETWORKS</t>
  </si>
  <si>
    <t>FR33389534256</t>
  </si>
  <si>
    <t>CANALINK-2023-02</t>
  </si>
  <si>
    <t>SUMINISTRO, INSTALACIÓN Y PUESTA EN MARCHA DE EQUIPOS DE GESTIÓN DE ESPECTRO PARA ENLACES INTERISLAS</t>
  </si>
  <si>
    <t>NEGOCIADO SIN PUBLICIDAD</t>
  </si>
  <si>
    <t>INFINERA, S.L.U.</t>
  </si>
  <si>
    <t>B65925117</t>
  </si>
  <si>
    <t>CANALINK-2023-03</t>
  </si>
  <si>
    <t>SUMINISTRO, INSTALACIÓN Y PUESTA EN MARCHA DE MÁQUINAS CLIMATIZADORAS EN EL CENTRO TÉCNICO DE GÜIMAR</t>
  </si>
  <si>
    <t>CANALINK-2023-04</t>
  </si>
  <si>
    <t>SUMINISTRO DE ENERGÍA ELÉCTRICA EN BAJA TENSIÓN EN LOS CENTROS TÉCNICOS DE ROTA, MARCHENA, CONIL, NOBEL, GORI Y GÜIMAR</t>
  </si>
  <si>
    <t>CANALINK-2023-05</t>
  </si>
  <si>
    <t>CANALINK-2023-06</t>
  </si>
  <si>
    <t>CANALINK-2023-07</t>
  </si>
  <si>
    <t>SERVICIO DE CONSULTORÍA PARA LA REALIZACIÓN DE UN ESTUDIO DE PRE-FACTABILIDAD PARA 10 AMARRES DE CABLE EN TODAS LAS ISLAS CANARIAS, ASÍ COMO LA GESTIÓN DE PERMISOS Y CONCESIONES PARA CINCO AMARRES EN GRAN CANARIA, LANZAROTE, FUERTEVENTURA, Y UN ESTUDIO PRELIMINAR DE RUTA PARA TRES NUEVOS CABLES</t>
  </si>
  <si>
    <t>DESISTIDO</t>
  </si>
  <si>
    <t>CLISOL CLIMATIZACIÓN, S.L.U.</t>
  </si>
  <si>
    <t>B38869939</t>
  </si>
  <si>
    <t>SERVICIOS DE ASISTENCIA Y ASESORAMIENTO INTEGRAL EN MATERIA DE CONTRATACIÓN PÚBLICA</t>
  </si>
  <si>
    <t>KALAMAN CONSULTING, S.L.</t>
  </si>
  <si>
    <t>B85932358</t>
  </si>
  <si>
    <t>ECOCONSULT AZUL, S.L.</t>
  </si>
  <si>
    <t>B84846070</t>
  </si>
  <si>
    <t>CANALINK-2023-08</t>
  </si>
  <si>
    <t>Prestación de los servicios de consultoría y asistencia para la contratación y auditoría del despliegue de dos nuevos cables submarinos en canarias.</t>
  </si>
  <si>
    <t>SERVICIOS</t>
  </si>
  <si>
    <t>TEMASA MARINE, S.L.</t>
  </si>
  <si>
    <t>B84103860</t>
  </si>
  <si>
    <t>CANALINK-2023-09</t>
  </si>
  <si>
    <t>PRESTACIÓN DEL SERVICIO DE ACCESO A INTERNET</t>
  </si>
  <si>
    <t>1200000        LOTE 1-725.999,98 LOTE 2-362.999,99 LOTE 3-362.999,99</t>
  </si>
  <si>
    <t>1452000 LOTE 1-725.999,98 LOTE 2-362.999,99 LOTE 3-362.999,99</t>
  </si>
  <si>
    <t>1200000 LOTE 1-599.999,99 LOTE 2-299.999,99 LOTE 3-299.999,99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</si>
</sst>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BFBF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FFFFFF"/>
      </left>
      <right style="double">
        <color rgb="FFFFFFFF"/>
      </right>
      <top/>
      <bottom style="double">
        <color rgb="FFFFFFFF"/>
      </bottom>
      <diagonal/>
    </border>
    <border>
      <left/>
      <right style="double">
        <color rgb="FFFFFFFF"/>
      </right>
      <top/>
      <bottom style="double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rgb="FFFFFFFF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rgb="FFFFFFFF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rgb="FFFFFFFF"/>
      </right>
      <top style="medium">
        <color indexed="64"/>
      </top>
      <bottom/>
      <diagonal/>
    </border>
    <border>
      <left style="double">
        <color rgb="FFFFFFFF"/>
      </left>
      <right style="double">
        <color rgb="FFFFFFFF"/>
      </right>
      <top style="medium">
        <color indexed="64"/>
      </top>
      <bottom/>
      <diagonal/>
    </border>
    <border>
      <left/>
      <right style="double">
        <color rgb="FFFFFFFF"/>
      </right>
      <top/>
      <bottom/>
      <diagonal/>
    </border>
    <border>
      <left style="double">
        <color rgb="FFFFFFFF"/>
      </left>
      <right style="double">
        <color rgb="FFFFFFFF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Font="1"/>
    <xf numFmtId="0" fontId="3" fillId="4" borderId="12" xfId="0" applyFont="1" applyFill="1" applyBorder="1" applyAlignment="1">
      <alignment horizontal="center" vertical="center" wrapText="1"/>
    </xf>
    <xf numFmtId="8" fontId="2" fillId="6" borderId="12" xfId="0" applyNumberFormat="1" applyFont="1" applyFill="1" applyBorder="1" applyAlignment="1">
      <alignment horizontal="center" vertical="center" wrapText="1"/>
    </xf>
    <xf numFmtId="8" fontId="2" fillId="6" borderId="16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8" fontId="2" fillId="6" borderId="15" xfId="0" applyNumberFormat="1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8" fontId="2" fillId="6" borderId="17" xfId="0" applyNumberFormat="1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7" borderId="0" xfId="0" applyFill="1"/>
    <xf numFmtId="4" fontId="4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4" fontId="4" fillId="8" borderId="8" xfId="0" applyNumberFormat="1" applyFont="1" applyFill="1" applyBorder="1" applyAlignment="1">
      <alignment horizontal="center" vertical="center" wrapText="1"/>
    </xf>
    <xf numFmtId="164" fontId="4" fillId="8" borderId="8" xfId="1" applyFont="1" applyFill="1" applyBorder="1" applyAlignment="1">
      <alignment horizontal="center" vertical="center" wrapText="1"/>
    </xf>
    <xf numFmtId="14" fontId="4" fillId="8" borderId="8" xfId="0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justify" vertical="center"/>
    </xf>
    <xf numFmtId="14" fontId="4" fillId="0" borderId="8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4" fontId="7" fillId="8" borderId="8" xfId="0" applyNumberFormat="1" applyFont="1" applyFill="1" applyBorder="1" applyAlignment="1">
      <alignment horizontal="center" vertical="center" wrapText="1"/>
    </xf>
    <xf numFmtId="14" fontId="7" fillId="8" borderId="8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2"/>
  <sheetViews>
    <sheetView tabSelected="1" topLeftCell="A10" workbookViewId="0">
      <selection sqref="A1:XFD10"/>
    </sheetView>
  </sheetViews>
  <sheetFormatPr baseColWidth="10" defaultColWidth="9.140625" defaultRowHeight="11.25" x14ac:dyDescent="0.2"/>
  <cols>
    <col min="1" max="1" width="16.5703125" style="1" customWidth="1"/>
    <col min="2" max="3" width="9.140625" style="1"/>
    <col min="4" max="4" width="13.85546875" style="1" customWidth="1"/>
    <col min="5" max="5" width="9.140625" style="1"/>
    <col min="6" max="6" width="11.5703125" style="1" customWidth="1"/>
    <col min="7" max="7" width="11.7109375" style="1" customWidth="1"/>
    <col min="8" max="8" width="10.42578125" style="1" customWidth="1"/>
    <col min="9" max="9" width="13.7109375" style="1" customWidth="1"/>
    <col min="10" max="10" width="12.7109375" style="1" customWidth="1"/>
    <col min="11" max="11" width="14" style="1" customWidth="1"/>
    <col min="12" max="12" width="11.5703125" style="1" customWidth="1"/>
    <col min="13" max="13" width="15.85546875" style="1" customWidth="1"/>
    <col min="14" max="14" width="22.42578125" style="1" customWidth="1"/>
    <col min="15" max="15" width="10.140625" style="1" bestFit="1" customWidth="1"/>
    <col min="16" max="17" width="9.140625" style="1"/>
    <col min="18" max="19" width="9.28515625" style="1" bestFit="1" customWidth="1"/>
    <col min="20" max="16384" width="9.140625" style="1"/>
  </cols>
  <sheetData>
    <row r="1" spans="1:19" ht="56.25" x14ac:dyDescent="0.2">
      <c r="A1" s="20" t="s">
        <v>0</v>
      </c>
      <c r="B1" s="20" t="s">
        <v>1</v>
      </c>
      <c r="C1" s="20" t="s">
        <v>2</v>
      </c>
      <c r="D1" s="21" t="s">
        <v>3</v>
      </c>
      <c r="E1" s="20" t="s">
        <v>4</v>
      </c>
      <c r="F1" s="20" t="s">
        <v>5</v>
      </c>
      <c r="G1" s="20" t="s">
        <v>32</v>
      </c>
      <c r="H1" s="20" t="s">
        <v>33</v>
      </c>
      <c r="I1" s="20" t="s">
        <v>6</v>
      </c>
      <c r="J1" s="20" t="s">
        <v>7</v>
      </c>
      <c r="K1" s="20" t="s">
        <v>8</v>
      </c>
      <c r="L1" s="20" t="s">
        <v>9</v>
      </c>
      <c r="M1" s="20" t="s">
        <v>10</v>
      </c>
      <c r="N1" s="22" t="s">
        <v>11</v>
      </c>
      <c r="O1" s="23" t="s">
        <v>12</v>
      </c>
      <c r="P1" s="24" t="s">
        <v>13</v>
      </c>
      <c r="Q1" s="24" t="s">
        <v>14</v>
      </c>
      <c r="R1" s="25" t="s">
        <v>15</v>
      </c>
      <c r="S1" s="26" t="s">
        <v>16</v>
      </c>
    </row>
    <row r="2" spans="1:19" ht="20.25" x14ac:dyDescent="0.2">
      <c r="A2" s="45">
        <v>2023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7"/>
    </row>
    <row r="3" spans="1:19" ht="101.25" x14ac:dyDescent="0.2">
      <c r="A3" s="28" t="s">
        <v>34</v>
      </c>
      <c r="B3" s="28" t="s">
        <v>35</v>
      </c>
      <c r="C3" s="29" t="s">
        <v>37</v>
      </c>
      <c r="D3" s="30"/>
      <c r="E3" s="31"/>
      <c r="F3" s="32">
        <v>4800000</v>
      </c>
      <c r="G3" s="32">
        <v>5136000</v>
      </c>
      <c r="H3" s="32">
        <v>4800000</v>
      </c>
      <c r="I3" s="33"/>
      <c r="J3" s="32"/>
      <c r="K3" s="32">
        <f>+G3-F3</f>
        <v>336000</v>
      </c>
      <c r="L3" s="32" t="s">
        <v>19</v>
      </c>
      <c r="M3" s="31" t="s">
        <v>17</v>
      </c>
      <c r="N3" s="31" t="s">
        <v>36</v>
      </c>
      <c r="O3" s="34">
        <v>44986</v>
      </c>
      <c r="P3" s="44">
        <v>45012</v>
      </c>
      <c r="Q3" s="34"/>
      <c r="R3" s="31">
        <v>48</v>
      </c>
      <c r="S3" s="31" t="s">
        <v>31</v>
      </c>
    </row>
    <row r="4" spans="1:19" ht="101.25" x14ac:dyDescent="0.2">
      <c r="A4" s="18" t="s">
        <v>38</v>
      </c>
      <c r="B4" s="18" t="s">
        <v>35</v>
      </c>
      <c r="C4" s="17">
        <v>1</v>
      </c>
      <c r="D4" s="27" t="s">
        <v>39</v>
      </c>
      <c r="E4" s="17" t="s">
        <v>40</v>
      </c>
      <c r="F4" s="41">
        <v>4800000</v>
      </c>
      <c r="G4" s="41">
        <v>5136000</v>
      </c>
      <c r="H4" s="41">
        <v>4800000</v>
      </c>
      <c r="I4" s="16">
        <v>1585702.69</v>
      </c>
      <c r="J4" s="16">
        <v>1696701.89</v>
      </c>
      <c r="K4" s="16">
        <f>+J4-I4</f>
        <v>110999.19999999995</v>
      </c>
      <c r="L4" s="41" t="s">
        <v>19</v>
      </c>
      <c r="M4" s="36" t="s">
        <v>17</v>
      </c>
      <c r="N4" s="36" t="s">
        <v>36</v>
      </c>
      <c r="O4" s="19">
        <v>45013</v>
      </c>
      <c r="P4" s="19">
        <v>45063</v>
      </c>
      <c r="Q4" s="19">
        <v>45064</v>
      </c>
      <c r="R4" s="17">
        <v>48</v>
      </c>
      <c r="S4" s="17" t="s">
        <v>31</v>
      </c>
    </row>
    <row r="5" spans="1:19" ht="56.25" x14ac:dyDescent="0.2">
      <c r="A5" s="35" t="s">
        <v>41</v>
      </c>
      <c r="B5" s="18" t="s">
        <v>35</v>
      </c>
      <c r="C5" s="36">
        <v>1</v>
      </c>
      <c r="D5" s="37" t="s">
        <v>44</v>
      </c>
      <c r="E5" s="36" t="s">
        <v>45</v>
      </c>
      <c r="F5" s="38">
        <v>350475</v>
      </c>
      <c r="G5" s="38">
        <v>375008.25</v>
      </c>
      <c r="H5" s="38">
        <v>350475</v>
      </c>
      <c r="I5" s="38">
        <v>350475</v>
      </c>
      <c r="J5" s="38">
        <v>375008.25</v>
      </c>
      <c r="K5" s="38">
        <f>+J5-I5</f>
        <v>24533.25</v>
      </c>
      <c r="L5" s="36" t="s">
        <v>18</v>
      </c>
      <c r="M5" s="36" t="s">
        <v>43</v>
      </c>
      <c r="N5" s="39" t="s">
        <v>42</v>
      </c>
      <c r="O5" s="40">
        <v>45063</v>
      </c>
      <c r="P5" s="40">
        <v>45092</v>
      </c>
      <c r="Q5" s="40">
        <v>45096</v>
      </c>
      <c r="R5" s="36">
        <v>3</v>
      </c>
      <c r="S5" s="17" t="s">
        <v>31</v>
      </c>
    </row>
    <row r="6" spans="1:19" ht="56.25" x14ac:dyDescent="0.2">
      <c r="A6" s="35" t="s">
        <v>46</v>
      </c>
      <c r="B6" s="18" t="s">
        <v>35</v>
      </c>
      <c r="C6" s="36">
        <v>1</v>
      </c>
      <c r="D6" s="37" t="s">
        <v>55</v>
      </c>
      <c r="E6" s="36" t="s">
        <v>56</v>
      </c>
      <c r="F6" s="38">
        <v>62368.800000000003</v>
      </c>
      <c r="G6" s="38">
        <v>66734.61</v>
      </c>
      <c r="H6" s="38">
        <v>62368.800000000003</v>
      </c>
      <c r="I6" s="38">
        <v>61000</v>
      </c>
      <c r="J6" s="38">
        <v>65270</v>
      </c>
      <c r="K6" s="38">
        <f>+J6-I6</f>
        <v>4270</v>
      </c>
      <c r="L6" s="36" t="s">
        <v>18</v>
      </c>
      <c r="M6" s="36" t="s">
        <v>17</v>
      </c>
      <c r="N6" s="39" t="s">
        <v>47</v>
      </c>
      <c r="O6" s="40">
        <v>45063</v>
      </c>
      <c r="P6" s="40">
        <v>45133</v>
      </c>
      <c r="Q6" s="40">
        <v>45135</v>
      </c>
      <c r="R6" s="36">
        <v>4</v>
      </c>
      <c r="S6" s="36" t="s">
        <v>31</v>
      </c>
    </row>
    <row r="7" spans="1:19" ht="56.25" x14ac:dyDescent="0.2">
      <c r="A7" s="30" t="s">
        <v>48</v>
      </c>
      <c r="B7" s="30" t="s">
        <v>35</v>
      </c>
      <c r="C7" s="29" t="s">
        <v>37</v>
      </c>
      <c r="D7" s="42"/>
      <c r="E7" s="43"/>
      <c r="F7" s="43">
        <v>2797065.6</v>
      </c>
      <c r="G7" s="43">
        <v>524266.1</v>
      </c>
      <c r="H7" s="43">
        <v>466177.6</v>
      </c>
      <c r="I7" s="43"/>
      <c r="J7" s="43"/>
      <c r="K7" s="42"/>
      <c r="L7" s="42" t="s">
        <v>18</v>
      </c>
      <c r="M7" s="42" t="s">
        <v>17</v>
      </c>
      <c r="N7" s="44" t="s">
        <v>49</v>
      </c>
      <c r="O7" s="44">
        <v>45100</v>
      </c>
      <c r="P7" s="44">
        <v>45133</v>
      </c>
      <c r="Q7" s="42"/>
      <c r="R7" s="42">
        <v>12</v>
      </c>
      <c r="S7" s="42">
        <v>48</v>
      </c>
    </row>
    <row r="8" spans="1:19" ht="123" customHeight="1" x14ac:dyDescent="0.2">
      <c r="A8" s="28" t="s">
        <v>50</v>
      </c>
      <c r="B8" s="28" t="s">
        <v>35</v>
      </c>
      <c r="C8" s="29" t="s">
        <v>54</v>
      </c>
      <c r="D8" s="30"/>
      <c r="E8" s="31"/>
      <c r="F8" s="32">
        <v>1400000</v>
      </c>
      <c r="G8" s="32">
        <v>1498000</v>
      </c>
      <c r="H8" s="32">
        <f>+G8-F8</f>
        <v>98000</v>
      </c>
      <c r="I8" s="33"/>
      <c r="J8" s="32"/>
      <c r="K8" s="32"/>
      <c r="L8" s="32"/>
      <c r="M8" s="31"/>
      <c r="N8" s="31" t="s">
        <v>53</v>
      </c>
      <c r="O8" s="34">
        <v>45062</v>
      </c>
      <c r="P8" s="44">
        <v>45082</v>
      </c>
      <c r="Q8" s="34"/>
      <c r="R8" s="31">
        <v>48</v>
      </c>
      <c r="S8" s="31" t="s">
        <v>31</v>
      </c>
    </row>
    <row r="9" spans="1:19" ht="45" x14ac:dyDescent="0.2">
      <c r="A9" s="18" t="s">
        <v>51</v>
      </c>
      <c r="B9" s="35" t="s">
        <v>35</v>
      </c>
      <c r="C9" s="37">
        <v>3</v>
      </c>
      <c r="D9" s="36" t="s">
        <v>58</v>
      </c>
      <c r="E9" s="38" t="s">
        <v>59</v>
      </c>
      <c r="F9" s="38">
        <v>200000</v>
      </c>
      <c r="G9" s="38">
        <v>71333.33</v>
      </c>
      <c r="H9" s="38">
        <v>66666.66</v>
      </c>
      <c r="I9" s="38">
        <v>66666.66</v>
      </c>
      <c r="J9" s="38">
        <v>71333.33</v>
      </c>
      <c r="K9" s="41">
        <f>+J9-I9</f>
        <v>4666.6699999999983</v>
      </c>
      <c r="L9" s="36" t="s">
        <v>64</v>
      </c>
      <c r="M9" s="36" t="s">
        <v>17</v>
      </c>
      <c r="N9" s="40" t="s">
        <v>57</v>
      </c>
      <c r="O9" s="40">
        <v>45156</v>
      </c>
      <c r="P9" s="40">
        <v>45217</v>
      </c>
      <c r="Q9" s="36"/>
      <c r="R9" s="36"/>
      <c r="S9" s="18"/>
    </row>
    <row r="10" spans="1:19" ht="168.75" x14ac:dyDescent="0.2">
      <c r="A10" s="18" t="s">
        <v>52</v>
      </c>
      <c r="B10" s="35" t="s">
        <v>35</v>
      </c>
      <c r="C10" s="37">
        <v>3</v>
      </c>
      <c r="D10" s="36" t="s">
        <v>60</v>
      </c>
      <c r="E10" s="38" t="s">
        <v>61</v>
      </c>
      <c r="F10" s="41">
        <v>1400000</v>
      </c>
      <c r="G10" s="41">
        <v>1498000</v>
      </c>
      <c r="H10" s="41">
        <f>+G10-F10</f>
        <v>98000</v>
      </c>
      <c r="I10" s="38">
        <v>1217500</v>
      </c>
      <c r="J10" s="38">
        <v>1302725</v>
      </c>
      <c r="K10" s="41">
        <f>+J10-I10</f>
        <v>85225</v>
      </c>
      <c r="L10" s="36" t="s">
        <v>64</v>
      </c>
      <c r="M10" s="36" t="s">
        <v>17</v>
      </c>
      <c r="N10" s="36" t="s">
        <v>53</v>
      </c>
      <c r="O10" s="40">
        <v>45085</v>
      </c>
      <c r="P10" s="40">
        <v>45155</v>
      </c>
      <c r="Q10" s="36"/>
      <c r="R10" s="36"/>
      <c r="S10" s="17" t="s">
        <v>31</v>
      </c>
    </row>
    <row r="11" spans="1:19" ht="67.5" x14ac:dyDescent="0.2">
      <c r="A11" s="18" t="s">
        <v>62</v>
      </c>
      <c r="B11" s="35" t="s">
        <v>35</v>
      </c>
      <c r="C11" s="37">
        <v>1</v>
      </c>
      <c r="D11" s="36" t="s">
        <v>65</v>
      </c>
      <c r="E11" s="38" t="s">
        <v>66</v>
      </c>
      <c r="F11" s="41">
        <v>350000</v>
      </c>
      <c r="G11" s="41">
        <v>374000</v>
      </c>
      <c r="H11" s="41">
        <f>+G11-F11</f>
        <v>24000</v>
      </c>
      <c r="I11" s="38">
        <v>340260</v>
      </c>
      <c r="J11" s="38">
        <v>318000</v>
      </c>
      <c r="K11" s="41">
        <f>+I11-J11</f>
        <v>22260</v>
      </c>
      <c r="L11" s="36" t="s">
        <v>64</v>
      </c>
      <c r="M11" s="36" t="s">
        <v>17</v>
      </c>
      <c r="N11" s="36" t="s">
        <v>63</v>
      </c>
      <c r="O11" s="40">
        <v>45142</v>
      </c>
      <c r="P11" s="40"/>
      <c r="Q11" s="36"/>
      <c r="R11" s="17">
        <v>36</v>
      </c>
      <c r="S11" s="17"/>
    </row>
    <row r="12" spans="1:19" ht="78.75" x14ac:dyDescent="0.2">
      <c r="A12" s="18" t="s">
        <v>67</v>
      </c>
      <c r="B12" s="35" t="s">
        <v>35</v>
      </c>
      <c r="C12" s="37"/>
      <c r="D12" s="36"/>
      <c r="E12" s="38"/>
      <c r="F12" s="41" t="s">
        <v>69</v>
      </c>
      <c r="G12" s="41" t="s">
        <v>70</v>
      </c>
      <c r="H12" s="41" t="s">
        <v>71</v>
      </c>
      <c r="I12" s="38"/>
      <c r="J12" s="38"/>
      <c r="K12" s="41"/>
      <c r="L12" s="36" t="s">
        <v>64</v>
      </c>
      <c r="M12" s="36" t="s">
        <v>17</v>
      </c>
      <c r="N12" s="36" t="s">
        <v>68</v>
      </c>
      <c r="O12" s="40">
        <v>45194</v>
      </c>
      <c r="P12" s="40"/>
      <c r="Q12" s="36"/>
      <c r="R12" s="17">
        <v>36</v>
      </c>
      <c r="S12" s="17"/>
    </row>
  </sheetData>
  <mergeCells count="1">
    <mergeCell ref="A2:S2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1"/>
  <sheetViews>
    <sheetView workbookViewId="0">
      <selection activeCell="L5" sqref="L5"/>
    </sheetView>
  </sheetViews>
  <sheetFormatPr baseColWidth="10" defaultRowHeight="15" x14ac:dyDescent="0.25"/>
  <cols>
    <col min="1" max="1" width="11.42578125" customWidth="1"/>
    <col min="3" max="3" width="14.28515625" customWidth="1"/>
    <col min="6" max="6" width="11.42578125" customWidth="1"/>
    <col min="10" max="10" width="13.5703125" bestFit="1" customWidth="1"/>
    <col min="11" max="11" width="27.7109375" bestFit="1" customWidth="1"/>
  </cols>
  <sheetData>
    <row r="1" spans="1:11" ht="36" x14ac:dyDescent="0.25">
      <c r="A1" s="48" t="s">
        <v>25</v>
      </c>
      <c r="B1" s="51" t="s">
        <v>20</v>
      </c>
      <c r="C1" s="53" t="s">
        <v>21</v>
      </c>
      <c r="D1" s="10" t="s">
        <v>22</v>
      </c>
      <c r="E1" s="9" t="s">
        <v>22</v>
      </c>
      <c r="H1" s="48" t="s">
        <v>25</v>
      </c>
      <c r="I1" s="14" t="s">
        <v>30</v>
      </c>
      <c r="J1" s="15" t="s">
        <v>26</v>
      </c>
      <c r="K1" s="15" t="s">
        <v>27</v>
      </c>
    </row>
    <row r="2" spans="1:11" ht="15.75" thickBot="1" x14ac:dyDescent="0.3">
      <c r="A2" s="49"/>
      <c r="B2" s="52"/>
      <c r="C2" s="54"/>
      <c r="D2" s="2" t="s">
        <v>23</v>
      </c>
      <c r="E2" s="5" t="s">
        <v>24</v>
      </c>
      <c r="H2" s="49"/>
    </row>
    <row r="3" spans="1:11" ht="16.5" thickTop="1" thickBot="1" x14ac:dyDescent="0.3">
      <c r="A3" s="49"/>
      <c r="B3" s="8">
        <v>2022</v>
      </c>
      <c r="C3" s="3">
        <v>2420</v>
      </c>
      <c r="D3" s="3">
        <v>1605</v>
      </c>
      <c r="E3" s="11">
        <v>535</v>
      </c>
      <c r="H3" s="49"/>
    </row>
    <row r="4" spans="1:11" ht="16.5" thickTop="1" thickBot="1" x14ac:dyDescent="0.3">
      <c r="A4" s="50"/>
      <c r="B4" s="7">
        <v>2023</v>
      </c>
      <c r="C4" s="6">
        <v>2420</v>
      </c>
      <c r="D4" s="6">
        <v>1605</v>
      </c>
      <c r="E4" s="4">
        <v>535</v>
      </c>
      <c r="H4" s="50"/>
    </row>
    <row r="5" spans="1:11" ht="36" x14ac:dyDescent="0.25">
      <c r="A5" s="48" t="s">
        <v>5</v>
      </c>
      <c r="B5" s="55" t="s">
        <v>20</v>
      </c>
      <c r="C5" s="56" t="s">
        <v>29</v>
      </c>
      <c r="D5" s="12" t="s">
        <v>28</v>
      </c>
      <c r="E5" s="13" t="s">
        <v>28</v>
      </c>
      <c r="H5" s="48" t="s">
        <v>5</v>
      </c>
    </row>
    <row r="6" spans="1:11" ht="15.75" thickBot="1" x14ac:dyDescent="0.3">
      <c r="A6" s="49"/>
      <c r="B6" s="52"/>
      <c r="C6" s="54"/>
      <c r="D6" s="2" t="s">
        <v>23</v>
      </c>
      <c r="E6" s="5" t="s">
        <v>24</v>
      </c>
      <c r="H6" s="49"/>
    </row>
    <row r="7" spans="1:11" ht="16.5" thickTop="1" thickBot="1" x14ac:dyDescent="0.3">
      <c r="A7" s="49"/>
      <c r="B7" s="8">
        <v>2022</v>
      </c>
      <c r="C7" s="3">
        <v>7500</v>
      </c>
      <c r="D7" s="3">
        <v>6750</v>
      </c>
      <c r="E7" s="11">
        <v>3750</v>
      </c>
      <c r="H7" s="49"/>
    </row>
    <row r="8" spans="1:11" ht="16.5" thickTop="1" thickBot="1" x14ac:dyDescent="0.3">
      <c r="A8" s="49"/>
      <c r="B8" s="8">
        <v>2023</v>
      </c>
      <c r="C8" s="3">
        <v>10000</v>
      </c>
      <c r="D8" s="3">
        <v>9000</v>
      </c>
      <c r="E8" s="11">
        <v>5000</v>
      </c>
      <c r="H8" s="49"/>
    </row>
    <row r="9" spans="1:11" ht="16.5" thickTop="1" thickBot="1" x14ac:dyDescent="0.3">
      <c r="A9" s="49"/>
      <c r="B9" s="8">
        <v>2024</v>
      </c>
      <c r="C9" s="3">
        <v>10000</v>
      </c>
      <c r="D9" s="3">
        <v>9000</v>
      </c>
      <c r="E9" s="11">
        <v>5000</v>
      </c>
      <c r="H9" s="49"/>
    </row>
    <row r="10" spans="1:11" ht="16.5" thickTop="1" thickBot="1" x14ac:dyDescent="0.3">
      <c r="A10" s="49"/>
      <c r="B10" s="8">
        <v>2025</v>
      </c>
      <c r="C10" s="3">
        <v>10000</v>
      </c>
      <c r="D10" s="3">
        <v>9000</v>
      </c>
      <c r="E10" s="11">
        <v>5000</v>
      </c>
      <c r="H10" s="49"/>
    </row>
    <row r="11" spans="1:11" ht="16.5" thickTop="1" thickBot="1" x14ac:dyDescent="0.3">
      <c r="A11" s="50"/>
      <c r="B11" s="7">
        <v>2026</v>
      </c>
      <c r="C11" s="6">
        <v>2500</v>
      </c>
      <c r="D11" s="6">
        <v>2250</v>
      </c>
      <c r="E11" s="4">
        <v>1250</v>
      </c>
      <c r="H11" s="50"/>
    </row>
  </sheetData>
  <mergeCells count="8">
    <mergeCell ref="A1:A4"/>
    <mergeCell ref="A5:A11"/>
    <mergeCell ref="H1:H4"/>
    <mergeCell ref="H5:H11"/>
    <mergeCell ref="B1:B2"/>
    <mergeCell ref="C1:C2"/>
    <mergeCell ref="B5:B6"/>
    <mergeCell ref="C5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CANALINK 2023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2023-10-24T13:36:33Z</dcterms:modified>
</cp:coreProperties>
</file>