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O:\Juridica-GENERAL\JURÍDICA - CONTRATACIÓN a partir 01-01-2019\CONTRATOS MENORES\PUBLICACIÓN MENORES\2023\CANALINK\"/>
    </mc:Choice>
  </mc:AlternateContent>
  <xr:revisionPtr revIDLastSave="0" documentId="13_ncr:1_{BE1D797B-D69A-49B8-A4E7-F14D7B0609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NDO TRIMESTRE CSL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10" i="1"/>
  <c r="K9" i="1"/>
  <c r="K8" i="1"/>
  <c r="K2" i="1"/>
  <c r="K12" i="1"/>
  <c r="K15" i="1"/>
  <c r="K11" i="1"/>
  <c r="K7" i="1"/>
  <c r="K13" i="1"/>
  <c r="K3" i="1"/>
  <c r="K14" i="1"/>
  <c r="K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tc={EADEE237-B1CB-4D8A-A461-DC33D4E3725D}</author>
  </authors>
  <commentList>
    <comment ref="E7" authorId="0" shapeId="0" xr:uid="{EADEE237-B1CB-4D8A-A461-DC33D4E372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MEMORIA PONE ABM REXEL, EN PPTOS SELECCIONADO, SONEPAR</t>
      </text>
    </comment>
  </commentList>
</comments>
</file>

<file path=xl/sharedStrings.xml><?xml version="1.0" encoding="utf-8"?>
<sst xmlns="http://schemas.openxmlformats.org/spreadsheetml/2006/main" count="129" uniqueCount="90">
  <si>
    <t>Nº EXPEDIENTE</t>
  </si>
  <si>
    <t>OBJETO DEL CONTRATO</t>
  </si>
  <si>
    <t>TIPO DE CONTRATO</t>
  </si>
  <si>
    <t>PRECIO CON IMPUESTOS</t>
  </si>
  <si>
    <t>PRECIO SIN IMPUESTOS</t>
  </si>
  <si>
    <t>IMPUESTOS</t>
  </si>
  <si>
    <t>LUGAR DE EJECUCIÓN</t>
  </si>
  <si>
    <t>CÓDIGO NUT</t>
  </si>
  <si>
    <t>PLAZO DE EJECUCIÓN</t>
  </si>
  <si>
    <t>Nº DE OFERTAS RECIBIDAS</t>
  </si>
  <si>
    <t>FECHA APROBACIÓN DEL GASTO</t>
  </si>
  <si>
    <t>NOMBRE ADJUDICATARIO</t>
  </si>
  <si>
    <t>CIF ADJUDICATARIO</t>
  </si>
  <si>
    <t>PRECIO SELECCIONADO CON IMPUESTOS</t>
  </si>
  <si>
    <t>PRECIO SELECCIONADO SIN IMPUESTOS</t>
  </si>
  <si>
    <t>ESPAÑA</t>
  </si>
  <si>
    <t>ES</t>
  </si>
  <si>
    <t>SUMINISTRO</t>
  </si>
  <si>
    <t>IBEREXT, S.A.</t>
  </si>
  <si>
    <t>A96933510</t>
  </si>
  <si>
    <t>CANALINK-2023-043</t>
  </si>
  <si>
    <t>Mangueras de fibra y conectores para ampliación de los sistemas 27 y 28 del cliente Orange.</t>
  </si>
  <si>
    <t>CPV</t>
  </si>
  <si>
    <t>32560000-6</t>
  </si>
  <si>
    <t>CANALINK-2023-30</t>
  </si>
  <si>
    <t>Cartelería normativa de la ISO9001 y de la ISO14001 para los Centros Técnicos de Nobel y Goro.</t>
  </si>
  <si>
    <t xml:space="preserve">79000000-4, 79810000-5 </t>
  </si>
  <si>
    <t>B76147669</t>
  </si>
  <si>
    <t>CANALINK-2023-039</t>
  </si>
  <si>
    <t>Mecanismo de descarga de cisterna con pulsador para W.C. en el centro técnico de Nobel.</t>
  </si>
  <si>
    <t xml:space="preserve">44411700-1, 44411750-6, 44316400-2 </t>
  </si>
  <si>
    <t>B76139542</t>
  </si>
  <si>
    <t>SERVICIO</t>
  </si>
  <si>
    <t>Mantenimiento correctivo del empalme de fibra en cable submarino Base 3.</t>
  </si>
  <si>
    <t xml:space="preserve">50332000-1 </t>
  </si>
  <si>
    <t>TEMASA MARINE, S.L.</t>
  </si>
  <si>
    <t>B84103860</t>
  </si>
  <si>
    <t>Material para la instalación de una nueva canalización por tubo rígido en el Centro Técnico de Goro.</t>
  </si>
  <si>
    <t xml:space="preserve">44160000-9, 44162000-3, 44162100-4 </t>
  </si>
  <si>
    <t>SONEPAR SPAIN, S.A.U.</t>
  </si>
  <si>
    <t xml:space="preserve">Herramientas de trabajo. </t>
  </si>
  <si>
    <t xml:space="preserve">44510000-8 </t>
  </si>
  <si>
    <t>Equipos de protección individual (EPIs) destinados a los técnicos de campo de la zona de Tenerife.</t>
  </si>
  <si>
    <t xml:space="preserve">18143000-3, 18140000-2, 8141000-9, 18444200-5, 18830000-6, 33735100-2, 35113440-5 </t>
  </si>
  <si>
    <t>42024297P</t>
  </si>
  <si>
    <t>Mantenimiento correctivo del sistema contra incendios del Centro Técnico de Güímar tras las actividades de mantenimiento preventivo y certificación anual del sistema.</t>
  </si>
  <si>
    <t>50413200-5</t>
  </si>
  <si>
    <t>CANALINK-2023-035</t>
  </si>
  <si>
    <t>Fibras ópticas y consumibles para trabajos en los centros técnicos de Andalucía.</t>
  </si>
  <si>
    <t xml:space="preserve">32560000-6 </t>
  </si>
  <si>
    <t>CANALINK-2023-047</t>
  </si>
  <si>
    <t>Reconfiguración de la unidad y comprobación de parámetros de programación y confirmación de funcionamiento del equipo de climatización en el Centro Técnico de Santa Justa.</t>
  </si>
  <si>
    <t>50000000-5</t>
  </si>
  <si>
    <t>VERTIV SPAIN, S.A.</t>
  </si>
  <si>
    <t>A78244134</t>
  </si>
  <si>
    <t xml:space="preserve">Dos (2) Impresoras multifunción láser y dos (2) tóner. </t>
  </si>
  <si>
    <t>30120000-6, 30125110-5</t>
  </si>
  <si>
    <t>B11929114</t>
  </si>
  <si>
    <t>Disyuntores y módulos inversores.</t>
  </si>
  <si>
    <t xml:space="preserve">31212300-8, 31155000-7    </t>
  </si>
  <si>
    <t>B63884712</t>
  </si>
  <si>
    <t>NUEVOS TIEMPOS CANARIOS 2013, S.L.</t>
  </si>
  <si>
    <t>MEGAPRINT DIGITAL CANARIAS, S.L.U.</t>
  </si>
  <si>
    <t>TECNOLOGÍA EN FIBRA ÓPTICA Y REPRESENTACIONES, S.L.</t>
  </si>
  <si>
    <t>CANALINK-2023-041</t>
  </si>
  <si>
    <t>SERVICIOS</t>
  </si>
  <si>
    <t>Mantenimiento correctivo infraestructuras de seguridad CLK40369</t>
  </si>
  <si>
    <t>50000000-5 Servicios de reparación y mantenimiento
79710000-4 - Servicios de seguridad</t>
  </si>
  <si>
    <t>NEWSECURYTECHNIC,S.A.</t>
  </si>
  <si>
    <t>A91157719</t>
  </si>
  <si>
    <t>DIGATEL TELECOMUNICACIONES,S.L.</t>
  </si>
  <si>
    <t>B94175668</t>
  </si>
  <si>
    <t>FERRETERÍA SUCONSAS, S.L.</t>
  </si>
  <si>
    <t>B76701242</t>
  </si>
  <si>
    <t>Material de pintura</t>
  </si>
  <si>
    <t>44111400-5 Pinturas y revestimientos de paredes
44810000-1 Pinturas</t>
  </si>
  <si>
    <t>PINTURAS ISAVAL, S.L.</t>
  </si>
  <si>
    <t>B46069654</t>
  </si>
  <si>
    <t>MARION ROTH VONK (SEHILA CANARIAS)</t>
  </si>
  <si>
    <t>A78999968</t>
  </si>
  <si>
    <t>14/06//2023</t>
  </si>
  <si>
    <t xml:space="preserve">CANALINK-2023-050 </t>
  </si>
  <si>
    <t>CYBERSUR INFORMÁTICA, S.L.U.</t>
  </si>
  <si>
    <t>CANALINK-2023-040</t>
  </si>
  <si>
    <t>CANALINK-2023-053</t>
  </si>
  <si>
    <t xml:space="preserve">CANALINK-2023-054 </t>
  </si>
  <si>
    <t xml:space="preserve">CANALINK-2023-051 </t>
  </si>
  <si>
    <t xml:space="preserve">CANALINK-2023-46 </t>
  </si>
  <si>
    <t xml:space="preserve">CANALINK-2023-059 </t>
  </si>
  <si>
    <t xml:space="preserve">CANALINK-2023-045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</si>
</sst>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43" fontId="2" fillId="0" borderId="0" xfId="1" applyFont="1"/>
    <xf numFmtId="0" fontId="2" fillId="2" borderId="0" xfId="0" applyFont="1" applyFill="1"/>
    <xf numFmtId="0" fontId="5" fillId="3" borderId="1" xfId="0" applyFont="1" applyFill="1" applyBorder="1" applyAlignment="1">
      <alignment wrapText="1"/>
    </xf>
    <xf numFmtId="43" fontId="5" fillId="3" borderId="1" xfId="1" applyFont="1" applyFill="1" applyBorder="1" applyAlignment="1">
      <alignment wrapText="1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wrapText="1"/>
    </xf>
    <xf numFmtId="43" fontId="3" fillId="0" borderId="0" xfId="1" applyFont="1" applyFill="1"/>
    <xf numFmtId="0" fontId="3" fillId="0" borderId="0" xfId="0" applyFont="1"/>
    <xf numFmtId="2" fontId="3" fillId="0" borderId="0" xfId="0" applyNumberFormat="1" applyFont="1"/>
    <xf numFmtId="14" fontId="3" fillId="0" borderId="0" xfId="0" applyNumberFormat="1" applyFont="1"/>
    <xf numFmtId="43" fontId="3" fillId="0" borderId="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ite Delamo del Castillo" id="{773BD86D-F8C4-4888-BE4C-9A6DC84CA4B6}" userId="Maite Delamo del Castillo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7" dT="2023-07-03T12:25:16.18" personId="{773BD86D-F8C4-4888-BE4C-9A6DC84CA4B6}" id="{EADEE237-B1CB-4D8A-A461-DC33D4E3725D}">
    <text>MEMORIA PONE ABM REXEL, EN PPTOS SELECCIONADO, SONEPAR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workbookViewId="0">
      <selection activeCell="N24" sqref="N24"/>
    </sheetView>
  </sheetViews>
  <sheetFormatPr baseColWidth="10" defaultColWidth="11.42578125" defaultRowHeight="11.25" x14ac:dyDescent="0.2"/>
  <cols>
    <col min="1" max="1" width="18.140625" style="1" customWidth="1"/>
    <col min="2" max="2" width="9.5703125" style="1" customWidth="1"/>
    <col min="3" max="3" width="47.85546875" style="1" customWidth="1"/>
    <col min="4" max="4" width="12.5703125" style="1" customWidth="1"/>
    <col min="5" max="5" width="42.42578125" style="1" customWidth="1"/>
    <col min="6" max="7" width="11.42578125" style="1"/>
    <col min="8" max="8" width="10.5703125" style="1" customWidth="1"/>
    <col min="9" max="9" width="10.85546875" style="2" customWidth="1"/>
    <col min="10" max="10" width="10" style="2" customWidth="1"/>
    <col min="11" max="11" width="11.42578125" style="2"/>
    <col min="12" max="12" width="10.7109375" style="1" customWidth="1"/>
    <col min="13" max="16384" width="11.42578125" style="1"/>
  </cols>
  <sheetData>
    <row r="1" spans="1:16" ht="45" x14ac:dyDescent="0.2">
      <c r="A1" s="4" t="s">
        <v>0</v>
      </c>
      <c r="B1" s="4" t="s">
        <v>2</v>
      </c>
      <c r="C1" s="4" t="s">
        <v>1</v>
      </c>
      <c r="D1" s="4" t="s">
        <v>22</v>
      </c>
      <c r="E1" s="4" t="s">
        <v>11</v>
      </c>
      <c r="F1" s="4" t="s">
        <v>12</v>
      </c>
      <c r="G1" s="4" t="s">
        <v>6</v>
      </c>
      <c r="H1" s="4" t="s">
        <v>7</v>
      </c>
      <c r="I1" s="5" t="s">
        <v>3</v>
      </c>
      <c r="J1" s="5" t="s">
        <v>4</v>
      </c>
      <c r="K1" s="5" t="s">
        <v>5</v>
      </c>
      <c r="L1" s="4" t="s">
        <v>9</v>
      </c>
      <c r="M1" s="4" t="s">
        <v>8</v>
      </c>
      <c r="N1" s="4" t="s">
        <v>10</v>
      </c>
      <c r="O1" s="4" t="s">
        <v>13</v>
      </c>
      <c r="P1" s="4" t="s">
        <v>14</v>
      </c>
    </row>
    <row r="2" spans="1:16" s="3" customFormat="1" ht="24" x14ac:dyDescent="0.2">
      <c r="A2" s="1" t="s">
        <v>47</v>
      </c>
      <c r="B2" s="1" t="s">
        <v>17</v>
      </c>
      <c r="C2" s="6" t="s">
        <v>48</v>
      </c>
      <c r="D2" s="1" t="s">
        <v>49</v>
      </c>
      <c r="E2" s="7" t="s">
        <v>63</v>
      </c>
      <c r="F2" s="8" t="s">
        <v>60</v>
      </c>
      <c r="G2" s="8" t="s">
        <v>15</v>
      </c>
      <c r="H2" s="9" t="s">
        <v>16</v>
      </c>
      <c r="I2" s="9">
        <v>1522.91</v>
      </c>
      <c r="J2" s="9">
        <v>1258.5999999999999</v>
      </c>
      <c r="K2" s="10">
        <f t="shared" ref="K2:K15" si="0">+I2-J2</f>
        <v>264.31000000000017</v>
      </c>
      <c r="L2" s="9">
        <v>3</v>
      </c>
      <c r="M2" s="11">
        <v>0.75</v>
      </c>
      <c r="N2" s="9">
        <v>45064</v>
      </c>
      <c r="O2" s="9">
        <v>1522.91</v>
      </c>
      <c r="P2" s="8">
        <v>1258.5999999999999</v>
      </c>
    </row>
    <row r="3" spans="1:16" s="3" customFormat="1" ht="24" x14ac:dyDescent="0.2">
      <c r="A3" s="1" t="s">
        <v>28</v>
      </c>
      <c r="B3" s="1" t="s">
        <v>17</v>
      </c>
      <c r="C3" s="6" t="s">
        <v>29</v>
      </c>
      <c r="D3" s="1" t="s">
        <v>30</v>
      </c>
      <c r="E3" s="7" t="s">
        <v>61</v>
      </c>
      <c r="F3" s="8" t="s">
        <v>31</v>
      </c>
      <c r="G3" s="8" t="s">
        <v>15</v>
      </c>
      <c r="H3" s="9" t="s">
        <v>16</v>
      </c>
      <c r="I3" s="9">
        <v>16</v>
      </c>
      <c r="J3" s="9">
        <v>16</v>
      </c>
      <c r="K3" s="10">
        <f t="shared" si="0"/>
        <v>0</v>
      </c>
      <c r="L3" s="9">
        <v>3</v>
      </c>
      <c r="M3" s="11">
        <v>0.01</v>
      </c>
      <c r="N3" s="9">
        <v>45035</v>
      </c>
      <c r="O3" s="9">
        <v>16</v>
      </c>
      <c r="P3" s="12">
        <v>16</v>
      </c>
    </row>
    <row r="4" spans="1:16" s="3" customFormat="1" ht="12" x14ac:dyDescent="0.2">
      <c r="A4" s="1" t="s">
        <v>83</v>
      </c>
      <c r="B4" s="1" t="s">
        <v>17</v>
      </c>
      <c r="C4" s="6" t="s">
        <v>74</v>
      </c>
      <c r="D4" s="1" t="s">
        <v>75</v>
      </c>
      <c r="E4" s="7" t="s">
        <v>76</v>
      </c>
      <c r="F4" s="8" t="s">
        <v>77</v>
      </c>
      <c r="G4" s="8" t="s">
        <v>15</v>
      </c>
      <c r="H4" s="9" t="s">
        <v>16</v>
      </c>
      <c r="I4" s="9">
        <v>166.99</v>
      </c>
      <c r="J4" s="9">
        <v>160.41999999999999</v>
      </c>
      <c r="K4" s="10">
        <f t="shared" si="0"/>
        <v>6.5700000000000216</v>
      </c>
      <c r="L4" s="9">
        <v>1</v>
      </c>
      <c r="M4" s="11">
        <v>0.01</v>
      </c>
      <c r="N4" s="9">
        <v>45033</v>
      </c>
      <c r="O4" s="9">
        <v>166.99</v>
      </c>
      <c r="P4" s="12">
        <v>160.41999999999999</v>
      </c>
    </row>
    <row r="5" spans="1:16" s="3" customFormat="1" ht="50.25" customHeight="1" x14ac:dyDescent="0.2">
      <c r="A5" s="1" t="s">
        <v>64</v>
      </c>
      <c r="B5" s="1" t="s">
        <v>65</v>
      </c>
      <c r="C5" s="6" t="s">
        <v>66</v>
      </c>
      <c r="D5" s="1" t="s">
        <v>67</v>
      </c>
      <c r="E5" s="7" t="s">
        <v>68</v>
      </c>
      <c r="F5" s="8" t="s">
        <v>69</v>
      </c>
      <c r="G5" s="8" t="s">
        <v>15</v>
      </c>
      <c r="H5" s="9" t="s">
        <v>16</v>
      </c>
      <c r="I5" s="9">
        <v>149.75</v>
      </c>
      <c r="J5" s="9">
        <v>149.75</v>
      </c>
      <c r="K5" s="10">
        <f t="shared" si="0"/>
        <v>0</v>
      </c>
      <c r="L5" s="9">
        <v>1</v>
      </c>
      <c r="M5" s="11">
        <v>0.01</v>
      </c>
      <c r="N5" s="9">
        <v>45035</v>
      </c>
      <c r="O5" s="9">
        <v>149.75</v>
      </c>
      <c r="P5" s="12">
        <v>149.75</v>
      </c>
    </row>
    <row r="6" spans="1:16" s="3" customFormat="1" ht="24" x14ac:dyDescent="0.2">
      <c r="A6" s="1" t="s">
        <v>20</v>
      </c>
      <c r="B6" s="1" t="s">
        <v>17</v>
      </c>
      <c r="C6" s="6" t="s">
        <v>21</v>
      </c>
      <c r="D6" s="1" t="s">
        <v>23</v>
      </c>
      <c r="E6" s="7" t="s">
        <v>70</v>
      </c>
      <c r="F6" s="8" t="s">
        <v>71</v>
      </c>
      <c r="G6" s="8" t="s">
        <v>15</v>
      </c>
      <c r="H6" s="9" t="s">
        <v>16</v>
      </c>
      <c r="I6" s="9">
        <v>1190.8800000000001</v>
      </c>
      <c r="J6" s="9">
        <v>1190.8800000000001</v>
      </c>
      <c r="K6" s="10">
        <f t="shared" si="0"/>
        <v>0</v>
      </c>
      <c r="L6" s="9">
        <v>2</v>
      </c>
      <c r="M6" s="11">
        <v>1</v>
      </c>
      <c r="N6" s="9">
        <v>45050</v>
      </c>
      <c r="O6" s="9">
        <v>1190.8800000000001</v>
      </c>
      <c r="P6" s="12">
        <v>1190.8800000000001</v>
      </c>
    </row>
    <row r="7" spans="1:16" s="3" customFormat="1" ht="24" x14ac:dyDescent="0.2">
      <c r="A7" s="1" t="s">
        <v>89</v>
      </c>
      <c r="B7" s="1" t="s">
        <v>17</v>
      </c>
      <c r="C7" s="6" t="s">
        <v>37</v>
      </c>
      <c r="D7" s="1" t="s">
        <v>38</v>
      </c>
      <c r="E7" s="7" t="s">
        <v>39</v>
      </c>
      <c r="F7" s="8" t="s">
        <v>19</v>
      </c>
      <c r="G7" s="8" t="s">
        <v>15</v>
      </c>
      <c r="H7" s="9" t="s">
        <v>16</v>
      </c>
      <c r="I7" s="9">
        <v>108.92</v>
      </c>
      <c r="J7" s="9">
        <v>101.79</v>
      </c>
      <c r="K7" s="10">
        <f t="shared" si="0"/>
        <v>7.1299999999999955</v>
      </c>
      <c r="L7" s="9">
        <v>3</v>
      </c>
      <c r="M7" s="11">
        <v>0.25</v>
      </c>
      <c r="N7" s="9">
        <v>45068</v>
      </c>
      <c r="O7" s="9">
        <v>108.92</v>
      </c>
      <c r="P7" s="12">
        <v>101.79</v>
      </c>
    </row>
    <row r="8" spans="1:16" s="3" customFormat="1" ht="48" x14ac:dyDescent="0.2">
      <c r="A8" s="1" t="s">
        <v>50</v>
      </c>
      <c r="B8" s="1" t="s">
        <v>32</v>
      </c>
      <c r="C8" s="6" t="s">
        <v>51</v>
      </c>
      <c r="D8" s="1" t="s">
        <v>52</v>
      </c>
      <c r="E8" s="7" t="s">
        <v>53</v>
      </c>
      <c r="F8" s="8" t="s">
        <v>54</v>
      </c>
      <c r="G8" s="8" t="s">
        <v>15</v>
      </c>
      <c r="H8" s="9" t="s">
        <v>16</v>
      </c>
      <c r="I8" s="9">
        <v>297.95999999999998</v>
      </c>
      <c r="J8" s="9">
        <v>246.25</v>
      </c>
      <c r="K8" s="10">
        <f t="shared" si="0"/>
        <v>51.70999999999998</v>
      </c>
      <c r="L8" s="9">
        <v>1</v>
      </c>
      <c r="M8" s="11">
        <v>0.01</v>
      </c>
      <c r="N8" s="9">
        <v>45068</v>
      </c>
      <c r="O8" s="9">
        <v>297.95999999999998</v>
      </c>
      <c r="P8" s="12">
        <v>246.25</v>
      </c>
    </row>
    <row r="9" spans="1:16" s="3" customFormat="1" ht="12" x14ac:dyDescent="0.2">
      <c r="A9" s="1" t="s">
        <v>81</v>
      </c>
      <c r="B9" s="1" t="s">
        <v>17</v>
      </c>
      <c r="C9" s="6" t="s">
        <v>55</v>
      </c>
      <c r="D9" s="1" t="s">
        <v>56</v>
      </c>
      <c r="E9" s="7" t="s">
        <v>82</v>
      </c>
      <c r="F9" s="8" t="s">
        <v>57</v>
      </c>
      <c r="G9" s="8" t="s">
        <v>15</v>
      </c>
      <c r="H9" s="9" t="s">
        <v>16</v>
      </c>
      <c r="I9" s="9">
        <v>863.94</v>
      </c>
      <c r="J9" s="9">
        <v>714</v>
      </c>
      <c r="K9" s="10">
        <f t="shared" si="0"/>
        <v>149.94000000000005</v>
      </c>
      <c r="L9" s="9">
        <v>3</v>
      </c>
      <c r="M9" s="11">
        <v>0.75</v>
      </c>
      <c r="N9" s="9">
        <v>45093</v>
      </c>
      <c r="O9" s="9">
        <v>863.94</v>
      </c>
      <c r="P9" s="12">
        <v>714</v>
      </c>
    </row>
    <row r="10" spans="1:16" s="3" customFormat="1" ht="12" x14ac:dyDescent="0.2">
      <c r="A10" s="1" t="s">
        <v>86</v>
      </c>
      <c r="B10" s="1" t="s">
        <v>17</v>
      </c>
      <c r="C10" s="6" t="s">
        <v>58</v>
      </c>
      <c r="D10" s="1" t="s">
        <v>59</v>
      </c>
      <c r="E10" s="7" t="s">
        <v>53</v>
      </c>
      <c r="F10" s="8" t="s">
        <v>54</v>
      </c>
      <c r="G10" s="8" t="s">
        <v>15</v>
      </c>
      <c r="H10" s="9" t="s">
        <v>16</v>
      </c>
      <c r="I10" s="9">
        <v>5380.2</v>
      </c>
      <c r="J10" s="9">
        <v>4446.45</v>
      </c>
      <c r="K10" s="10">
        <f t="shared" si="0"/>
        <v>933.75</v>
      </c>
      <c r="L10" s="9">
        <v>1</v>
      </c>
      <c r="M10" s="11">
        <v>0.75</v>
      </c>
      <c r="N10" s="9" t="s">
        <v>80</v>
      </c>
      <c r="O10" s="9">
        <v>5380.2</v>
      </c>
      <c r="P10" s="12">
        <v>4446.45</v>
      </c>
    </row>
    <row r="11" spans="1:16" s="3" customFormat="1" ht="12" x14ac:dyDescent="0.2">
      <c r="A11" s="1" t="s">
        <v>84</v>
      </c>
      <c r="B11" s="1" t="s">
        <v>17</v>
      </c>
      <c r="C11" s="6" t="s">
        <v>40</v>
      </c>
      <c r="D11" s="1" t="s">
        <v>41</v>
      </c>
      <c r="E11" s="7" t="s">
        <v>72</v>
      </c>
      <c r="F11" s="8" t="s">
        <v>73</v>
      </c>
      <c r="G11" s="8" t="s">
        <v>15</v>
      </c>
      <c r="H11" s="9" t="s">
        <v>16</v>
      </c>
      <c r="I11" s="9">
        <v>4393.29</v>
      </c>
      <c r="J11" s="9">
        <v>4105.88</v>
      </c>
      <c r="K11" s="10">
        <f t="shared" si="0"/>
        <v>287.40999999999985</v>
      </c>
      <c r="L11" s="9">
        <v>3</v>
      </c>
      <c r="M11" s="11">
        <v>0.01</v>
      </c>
      <c r="N11" s="9">
        <v>45072</v>
      </c>
      <c r="O11" s="9">
        <v>4393.29</v>
      </c>
      <c r="P11" s="12">
        <v>4105.88</v>
      </c>
    </row>
    <row r="12" spans="1:16" s="3" customFormat="1" ht="48" x14ac:dyDescent="0.2">
      <c r="A12" s="1" t="s">
        <v>85</v>
      </c>
      <c r="B12" s="1" t="s">
        <v>32</v>
      </c>
      <c r="C12" s="6" t="s">
        <v>45</v>
      </c>
      <c r="D12" s="1" t="s">
        <v>46</v>
      </c>
      <c r="E12" s="7" t="s">
        <v>18</v>
      </c>
      <c r="F12" s="8" t="s">
        <v>79</v>
      </c>
      <c r="G12" s="8" t="s">
        <v>15</v>
      </c>
      <c r="H12" s="9" t="s">
        <v>16</v>
      </c>
      <c r="I12" s="9">
        <v>14565.4</v>
      </c>
      <c r="J12" s="9">
        <v>13612.53</v>
      </c>
      <c r="K12" s="10">
        <f t="shared" si="0"/>
        <v>952.86999999999898</v>
      </c>
      <c r="L12" s="9">
        <v>1</v>
      </c>
      <c r="M12" s="11">
        <v>0.01</v>
      </c>
      <c r="N12" s="9">
        <v>45072</v>
      </c>
      <c r="O12" s="9">
        <v>14565.4</v>
      </c>
      <c r="P12" s="12">
        <v>13612.53</v>
      </c>
    </row>
    <row r="13" spans="1:16" s="3" customFormat="1" ht="24" x14ac:dyDescent="0.2">
      <c r="A13" s="1" t="s">
        <v>88</v>
      </c>
      <c r="B13" s="1" t="s">
        <v>32</v>
      </c>
      <c r="C13" s="6" t="s">
        <v>33</v>
      </c>
      <c r="D13" s="1" t="s">
        <v>34</v>
      </c>
      <c r="E13" s="7" t="s">
        <v>35</v>
      </c>
      <c r="F13" s="8" t="s">
        <v>36</v>
      </c>
      <c r="G13" s="8" t="s">
        <v>15</v>
      </c>
      <c r="H13" s="9" t="s">
        <v>16</v>
      </c>
      <c r="I13" s="9">
        <v>14800</v>
      </c>
      <c r="J13" s="9">
        <v>14800</v>
      </c>
      <c r="K13" s="10">
        <f t="shared" si="0"/>
        <v>0</v>
      </c>
      <c r="L13" s="9">
        <v>1</v>
      </c>
      <c r="M13" s="11">
        <v>0.5</v>
      </c>
      <c r="N13" s="9">
        <v>45089</v>
      </c>
      <c r="O13" s="9">
        <v>14800</v>
      </c>
      <c r="P13" s="12">
        <v>14800</v>
      </c>
    </row>
    <row r="14" spans="1:16" s="3" customFormat="1" ht="24" x14ac:dyDescent="0.2">
      <c r="A14" s="1" t="s">
        <v>24</v>
      </c>
      <c r="B14" s="1" t="s">
        <v>17</v>
      </c>
      <c r="C14" s="6" t="s">
        <v>25</v>
      </c>
      <c r="D14" s="1" t="s">
        <v>26</v>
      </c>
      <c r="E14" s="7" t="s">
        <v>62</v>
      </c>
      <c r="F14" s="8" t="s">
        <v>27</v>
      </c>
      <c r="G14" s="8" t="s">
        <v>15</v>
      </c>
      <c r="H14" s="9" t="s">
        <v>16</v>
      </c>
      <c r="I14" s="9">
        <v>209.19</v>
      </c>
      <c r="J14" s="9">
        <v>195.5</v>
      </c>
      <c r="K14" s="10">
        <f t="shared" si="0"/>
        <v>13.689999999999998</v>
      </c>
      <c r="L14" s="9">
        <v>2</v>
      </c>
      <c r="M14" s="11">
        <v>0.5</v>
      </c>
      <c r="N14" s="9">
        <v>45050</v>
      </c>
      <c r="O14" s="9">
        <v>209.19</v>
      </c>
      <c r="P14" s="12">
        <v>195.5</v>
      </c>
    </row>
    <row r="15" spans="1:16" s="3" customFormat="1" ht="24" x14ac:dyDescent="0.2">
      <c r="A15" s="1" t="s">
        <v>87</v>
      </c>
      <c r="B15" s="1" t="s">
        <v>17</v>
      </c>
      <c r="C15" s="6" t="s">
        <v>42</v>
      </c>
      <c r="D15" s="1" t="s">
        <v>43</v>
      </c>
      <c r="E15" s="7" t="s">
        <v>78</v>
      </c>
      <c r="F15" s="8" t="s">
        <v>44</v>
      </c>
      <c r="G15" s="8" t="s">
        <v>15</v>
      </c>
      <c r="H15" s="9" t="s">
        <v>16</v>
      </c>
      <c r="I15" s="9">
        <v>2175.63</v>
      </c>
      <c r="J15" s="9">
        <v>2090.21</v>
      </c>
      <c r="K15" s="10">
        <f t="shared" si="0"/>
        <v>85.420000000000073</v>
      </c>
      <c r="L15" s="9">
        <v>3</v>
      </c>
      <c r="M15" s="11">
        <v>0.01</v>
      </c>
      <c r="N15" s="9">
        <v>45068</v>
      </c>
      <c r="O15" s="9">
        <v>2175.63</v>
      </c>
      <c r="P15" s="8">
        <v>2090.21</v>
      </c>
    </row>
    <row r="16" spans="1:16" x14ac:dyDescent="0.2">
      <c r="P16" s="12"/>
    </row>
  </sheetData>
  <sortState xmlns:xlrd2="http://schemas.microsoft.com/office/spreadsheetml/2017/richdata2" ref="A2:P15">
    <sortCondition ref="A1:A15"/>
  </sortState>
  <phoneticPr fontId="4" type="noConversion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 TRIMESTRE CSL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Delamo del Castillo</dc:creator>
  <cp:lastModifiedBy>Maite Delamo del Castillo</cp:lastModifiedBy>
  <dcterms:created xsi:type="dcterms:W3CDTF">2015-06-05T18:19:34Z</dcterms:created>
  <dcterms:modified xsi:type="dcterms:W3CDTF">2023-08-08T07:34:49Z</dcterms:modified>
</cp:coreProperties>
</file>