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9095" yWindow="-105" windowWidth="19425" windowHeight="10425"/>
  </bookViews>
  <sheets>
    <sheet name="CUARTO TRIMESTRE 2022" sheetId="1" r:id="rId1"/>
    <sheet name="Hoja2" sheetId="2" r:id="rId2"/>
    <sheet name="Hoja3" sheetId="3" r:id="rId3"/>
  </sheets>
  <calcPr calcId="191029"/>
</workbook>
</file>

<file path=xl/calcChain.xml><?xml version="1.0" encoding="utf-8"?>
<calcChain xmlns="http://schemas.openxmlformats.org/spreadsheetml/2006/main">
  <c r="L39" i="1" l="1"/>
  <c r="L38" i="1"/>
  <c r="L25" i="1"/>
  <c r="L24" i="1"/>
  <c r="L7" i="1" l="1"/>
  <c r="L9" i="1"/>
  <c r="L35" i="1"/>
  <c r="L23" i="1"/>
  <c r="L36" i="1"/>
  <c r="L37" i="1"/>
  <c r="L28" i="1"/>
  <c r="L22" i="1"/>
  <c r="L11" i="1"/>
  <c r="L20" i="1"/>
  <c r="L17" i="1"/>
  <c r="L13" i="1"/>
  <c r="L29" i="1"/>
  <c r="L16" i="1"/>
  <c r="L15" i="1"/>
  <c r="L19" i="1"/>
  <c r="L21" i="1"/>
  <c r="L12" i="1"/>
  <c r="L14" i="1"/>
  <c r="L27" i="1"/>
  <c r="L8" i="1"/>
  <c r="L5" i="1"/>
  <c r="L4" i="1"/>
  <c r="L18" i="1"/>
  <c r="L34" i="1"/>
  <c r="L33" i="1"/>
  <c r="L32" i="1"/>
  <c r="L31" i="1"/>
  <c r="L2" i="1"/>
  <c r="L6" i="1"/>
  <c r="L10" i="1"/>
  <c r="L30" i="1"/>
</calcChain>
</file>

<file path=xl/sharedStrings.xml><?xml version="1.0" encoding="utf-8"?>
<sst xmlns="http://schemas.openxmlformats.org/spreadsheetml/2006/main" count="514" uniqueCount="188">
  <si>
    <t>Nº EXPEDIENTE</t>
  </si>
  <si>
    <t>ÓRGANO DE CONTRATACIÓN</t>
  </si>
  <si>
    <t>CONTRATO SARA/UMBRAL</t>
  </si>
  <si>
    <t xml:space="preserve">DIRECTIVA DE APLICACIÓN </t>
  </si>
  <si>
    <t>MARCO LEGAL NACIONAL</t>
  </si>
  <si>
    <t>OBJETO DEL CONTRATO</t>
  </si>
  <si>
    <t>CPV</t>
  </si>
  <si>
    <t>TIPO DE CONTRATO</t>
  </si>
  <si>
    <t>SISTEMA DE CONTRATACIÓN</t>
  </si>
  <si>
    <t>PRECIO CON IMPUESTOS</t>
  </si>
  <si>
    <t>PRECIO SIN IMPUESTOS</t>
  </si>
  <si>
    <t>IMPUESTOS</t>
  </si>
  <si>
    <t>LUGAR DE EJECUCIÓN</t>
  </si>
  <si>
    <t>CÓDIGO NUT</t>
  </si>
  <si>
    <t>PLAZO DE EJECUCIÓN</t>
  </si>
  <si>
    <t>Nº DE OFERTAS RECIBIDAS</t>
  </si>
  <si>
    <t>FECHA APROBACIÓN DEL GASTO</t>
  </si>
  <si>
    <t>NOMBRE ADJUDICATARIO</t>
  </si>
  <si>
    <t>CIF ADJUDICATARIO</t>
  </si>
  <si>
    <t>PRECIO SELECCIONADO CON IMPUESTOS</t>
  </si>
  <si>
    <t>PRECIO SELECCIONADO SIN IMPUESTOS</t>
  </si>
  <si>
    <t>CANALINK</t>
  </si>
  <si>
    <t>FALSE</t>
  </si>
  <si>
    <t>2014/24/EU</t>
  </si>
  <si>
    <t>Ley 9/2024</t>
  </si>
  <si>
    <t>Mantenimiento correctivo de los servicios de seguridad CRA y CCR, en el centro técnico de Goro como consecuencia de una incidencia detectada en la centralita de seguridad al constatar que no emite eventos a la CRA.</t>
  </si>
  <si>
    <t>50000000-5 Servicios de reparación y mantenimiento 79710000-4 - Servicios de seguridad</t>
  </si>
  <si>
    <t>SERVICIOS</t>
  </si>
  <si>
    <t>NO APLICA</t>
  </si>
  <si>
    <t>ESPAÑA</t>
  </si>
  <si>
    <t>ES</t>
  </si>
  <si>
    <t>NEWSECURYTECHNIC, S.A.</t>
  </si>
  <si>
    <t>A91157719</t>
  </si>
  <si>
    <t>Ley 9/2029</t>
  </si>
  <si>
    <t>Equipamiento y herramientas básicas de trabajo en fibra óptica para los centros técnicos de Andalucía.</t>
  </si>
  <si>
    <t>32560000-6 Materiales de fibra óptica 38621000-4 Aparatos de fibra óptica</t>
  </si>
  <si>
    <t>SUMINISTRO</t>
  </si>
  <si>
    <t>ITALIA</t>
  </si>
  <si>
    <t>IT</t>
  </si>
  <si>
    <t>Ley 9/2026</t>
  </si>
  <si>
    <t xml:space="preserve">Prestación del servicio de consultoría jurídica específica  y asesoramiento en materia de regulación de las telecomunicaciones, posicionamiento estratégico-regulatorio, vigilancia regulatoria y asistencia en relaciones institucionales y cooperación externa. </t>
  </si>
  <si>
    <t>ASESORES EN REGULACIÓN, S.L.</t>
  </si>
  <si>
    <t>B86621463</t>
  </si>
  <si>
    <t xml:space="preserve">Equipo de electroding para cables submarinos. </t>
  </si>
  <si>
    <t>38400000-9 Instrumentos de medida o control de características físicas</t>
  </si>
  <si>
    <t xml:space="preserve">Mantenimiento correctivo de los sistemas de protección y extinción de incendios, en el centro técnico de Nobel, a consecuencia de una incidencia detectada en la cubierta del citado centro. </t>
  </si>
  <si>
    <t>50000000-5 Servicios de reparación y mantenimiento</t>
  </si>
  <si>
    <t>AGUILERA ELECTRÓNICA S.L.U.</t>
  </si>
  <si>
    <t>B83774521</t>
  </si>
  <si>
    <t xml:space="preserve">Mantenimiento correctivo de los sistemas de protección y extinción de incendios, en el centro técnico de Goro, a consecuencia de una incidencia detectada, en el referido sistema, en la cubierta del citado centro. </t>
  </si>
  <si>
    <t>Mantenimiento correctivo de los sistemas de protección y extinción de incendios, en el centro técnico de Nobel, a consecuencia de una incidencia detectada en el referido sistema.</t>
  </si>
  <si>
    <t>Llaves inteligentes y programables Sicurlock, con carga USB y bluetooth, para acceso a emplazamientos de Orange en Canarias.</t>
  </si>
  <si>
    <t>44520000 Herramientas, cerraduras, llaves, bisagras, elementos de sujeción, cadenas y muelles</t>
  </si>
  <si>
    <t>SICURLOCK, S.L.</t>
  </si>
  <si>
    <t>CANALINK-2022-91</t>
  </si>
  <si>
    <t>Mantenimiento correctivo de los servicios de seguridad CRA y CCR, en el centro técnico de Goro, a consecuencia de una incidencia detectada en el detector magnético (puerta garaje) que ha activado un aviso de sabotaje en la CRA.</t>
  </si>
  <si>
    <t>CANALINK-2022-92</t>
  </si>
  <si>
    <t>Mantenimiento correctivo de los servicios de seguridad CRA y CCR, en el centro técnico de Goro, a consecuencia de una incidencia detectada en el detector volumétrico zona 2031 (escalera trasera), que ha activado un aviso de sabotaje en la CRA.</t>
  </si>
  <si>
    <t>CANALINK-2022-93</t>
  </si>
  <si>
    <t>Mantenimiento correctivo de los servicios de seguridad CRA y CCR, en el centro técnico de Goro, a consecuencia de una incidencia detectada en zona 2042 tamper, en la sirena del centro, por sulfatación de las bornas que ha activado un aviso de sabotaje en la CRA.</t>
  </si>
  <si>
    <t>CANALINK-2022-94</t>
  </si>
  <si>
    <t>Mantenimiento correctivo de los servicios de seguridad CRA y CCR, en el centro técnico de Goro a consecuencia de una incidencia detectada en el detector volumétrico zona 1011 (oficinas), que ha activado un aviso de sabotaje en la CRA.</t>
  </si>
  <si>
    <t>Mantenimiento correctivo de la planta externa de CANALINK, en el centro técnico del cliente Orange PDI las Palmas, causado por daños en el cable de acometida sur de fibra óptica.</t>
  </si>
  <si>
    <t>50332000-1 Servicios de mantenimiento de infraestructura de telecomunicaciones</t>
  </si>
  <si>
    <t>A35646900</t>
  </si>
  <si>
    <t>La conexión a Internet, a través de un proveedor de tránsito IP, en el datacenter de Equinix (Sevilla), para la celebración del evento Tenerife GG, que tendrá lugar en el mes de julio del presente año.</t>
  </si>
  <si>
    <t>72400000-4 Servicios de Internet</t>
  </si>
  <si>
    <t>79632000-3 Servicios de formación de personal</t>
  </si>
  <si>
    <t>79111000-5 Servicios de asesoría jurídica 79140000-7 Servicios de asesoría e información jurídica</t>
  </si>
  <si>
    <t>Consultoría para el diseño e implantación de un Sistema de Calidad, de conformidad con la norma ISO9001, y de un Sistema de Gestión Medioambiental, de conformidad con la norma ISO14001, en la entidad.</t>
  </si>
  <si>
    <t>79411000-8 Servicios generales de consultoría en gestión</t>
  </si>
  <si>
    <t>Mantenimiento correctivo de los servicios de seguridad CRA y CCR, en el centro técnico de Conil, a consecuencia de una incidencia que ha provocado la activación de un aviso en la CRA.</t>
  </si>
  <si>
    <t>Servicios de prevención y control de plagas.</t>
  </si>
  <si>
    <t>GRUPO FIMUSERV, S.L.</t>
  </si>
  <si>
    <t>B11829231</t>
  </si>
  <si>
    <t>CANALINK-2022-77</t>
  </si>
  <si>
    <t xml:space="preserve">Canalizaciones para cableado eléctrico con el fin de adecuar el subsuelo de la nueva jaula de clientes en el CPD del centro técnico de Rota. </t>
  </si>
  <si>
    <t>44162000-3 Canalizaciones 44162100-4 Suministros para canalizaciones</t>
  </si>
  <si>
    <t>Perfiles metálicos para las canalizaciones aéreas de la nueva jaula de clientes en el CPD del centro técnico de Rota</t>
  </si>
  <si>
    <t>44162100-4 Suministros para canalizaciones</t>
  </si>
  <si>
    <t>Mantenimiento preventivo del sistema de detección y extinción de incendio y retimbrado de extintores en la zona de Andalucía.</t>
  </si>
  <si>
    <t>50413200-5 Servicios de reparación y mantenimiento de instalaciones contra incendios 31625100-4    Sistemas de detección de incendios</t>
  </si>
  <si>
    <t>CANALINK-2022-71</t>
  </si>
  <si>
    <t>Banco de trabajo y varios taburetes para el centro técnico de la entidad sito en Rota.</t>
  </si>
  <si>
    <t>39100000-3 Mobiliario 39113500-2 Taburetes 39151000-5 Mobiliario diverso 39151200-7 Bancos de trabajo</t>
  </si>
  <si>
    <t>FERRETERÍA ROTA</t>
  </si>
  <si>
    <t>Ropa de trabajo y accesorios para el personal de la entidad en Andalucía.</t>
  </si>
  <si>
    <t xml:space="preserve">18100000-0    Ropa de trabajo, ropa de trabajo especial y accesorios 18235400-9 Chalecos 18234000-8 Pantalones 18331000-8 Camisetas 18333000-2 Polos 18443340-1 Gorras 18931100-5 Mochila </t>
  </si>
  <si>
    <t>EPIVES PROTECCIÓN LABORAL, S.L.</t>
  </si>
  <si>
    <t>B76370907</t>
  </si>
  <si>
    <t>CANALINK-2022-65</t>
  </si>
  <si>
    <t>Sillas de oficina para los centros técnicos de la zona de Andalucía.</t>
  </si>
  <si>
    <t xml:space="preserve">39130000-Muebles de oficina 39110000-6 Asientos, sillas y productos conexos 39112000-0 Sillas
 y piezas correspondientes
</t>
  </si>
  <si>
    <t>MUEBLES ARJONA ROTA, S.L.</t>
  </si>
  <si>
    <t>B11347895</t>
  </si>
  <si>
    <t>Ropa de trabajo para el personal de la entidad en Canarias.</t>
  </si>
  <si>
    <t xml:space="preserve">Canalizaciones aéreas Panduit para tendido de fibras ópticas destinadas a la nueva jaula de clientes en el CPD del centro técnico de Rota. </t>
  </si>
  <si>
    <t>EUROCABOS SUR, S.L.</t>
  </si>
  <si>
    <t>B9218812</t>
  </si>
  <si>
    <t>Material consumible de oficina necesario para cumplir con tareas administrativas en los centros técnicos dependientes de la zona de Andalucía.</t>
  </si>
  <si>
    <t>30197000-6   Material de oficina de pequeña envergadura</t>
  </si>
  <si>
    <t>C&amp;P SUMINISTROS, S.L.</t>
  </si>
  <si>
    <t>B42719534</t>
  </si>
  <si>
    <t>Pinturas y útiles destinados a mantener los centros técnicos de la entidad, en la zona de Andalucía, en perfecto estado.</t>
  </si>
  <si>
    <t>Servicios de Certificación conforme normativa UNE-EN ISO9001:2015 e UNE-EN ISO14001:2015.</t>
  </si>
  <si>
    <t>79212000-3 Servicios de auditoría</t>
  </si>
  <si>
    <t>Nueve (9) cestas de Navidad.</t>
  </si>
  <si>
    <t>15800000-6 Productos alimentarios diversos</t>
  </si>
  <si>
    <t xml:space="preserve">ROBERTO ALVAREZ MALARET </t>
  </si>
  <si>
    <t>78555724Y</t>
  </si>
  <si>
    <t>Consultoría para la adecuación, asesoramiento y auditoría, en el ámbito de la normativa de protección de datos, servicios de la sociedad de la información y comercio electrónico.</t>
  </si>
  <si>
    <t>79411000-8    Servicios generales de consultoría en gestión</t>
  </si>
  <si>
    <t>Mantenimiento preventivo y servicios de disponibilidad 24x7 de la planta externa de la entidad, en la isla de Gran Canaria, frente a cualquier incidencia que acaezca.</t>
  </si>
  <si>
    <t xml:space="preserve">50332000-1 Servicios de mantenimiento de infraestructura de telecomunicaciones </t>
  </si>
  <si>
    <t xml:space="preserve">Servicios de transporte a Marruecos de material y herramientas especializadas para prestar soporte durante la reparación del cable submarino Loukkos. </t>
  </si>
  <si>
    <t>60000000-8 Servicio de Transporte 60161000-4 Servicio de transporte de paquetes</t>
  </si>
  <si>
    <t>DIGATEL TELECOMUNICACIONES, S.L.</t>
  </si>
  <si>
    <t>B94175668</t>
  </si>
  <si>
    <t>INGLATERRA</t>
  </si>
  <si>
    <t>SIFAM TINSLEY INSTRUMENTATION LTD.</t>
  </si>
  <si>
    <t>UK</t>
  </si>
  <si>
    <t>B88145727</t>
  </si>
  <si>
    <t xml:space="preserve">CANALINK-2022-61 </t>
  </si>
  <si>
    <t xml:space="preserve">CANALINK-2022-60 </t>
  </si>
  <si>
    <t xml:space="preserve">CANALINK-2022-44 </t>
  </si>
  <si>
    <t xml:space="preserve">CANALINK-2022-003 </t>
  </si>
  <si>
    <t>Curso sobre la “ELABORACIÓN DE PLIEGOS QUE RIGEN LAS LICITACIONES PÚBLICAS”.</t>
  </si>
  <si>
    <t>B38219994</t>
  </si>
  <si>
    <t>MONCISA CANARIAS,S.A.</t>
  </si>
  <si>
    <t>INNOVAXXI CONSULTORÍA ESTRATÉGICA,S.L.</t>
  </si>
  <si>
    <t>B42736660</t>
  </si>
  <si>
    <t>KORUS SUMINISTROS ELÉCTRICOS,S.A.</t>
  </si>
  <si>
    <t>HILTI ESPAÑOLA,S.A.</t>
  </si>
  <si>
    <t>B72347891</t>
  </si>
  <si>
    <t>07/1272022</t>
  </si>
  <si>
    <t>PINTURAS NKO,S.L.</t>
  </si>
  <si>
    <t>B722261373</t>
  </si>
  <si>
    <t>A28226090</t>
  </si>
  <si>
    <t>A11783784</t>
  </si>
  <si>
    <t>BOLLORE LOGISTICS</t>
  </si>
  <si>
    <t>FRANCIA</t>
  </si>
  <si>
    <t>FR</t>
  </si>
  <si>
    <t>DATASEG CONSULTORES Y AUDITORES S.L.</t>
  </si>
  <si>
    <t>B76752997</t>
  </si>
  <si>
    <t>ADOK CERTIFICACIÓN INTERNACIONAL, S.L.</t>
  </si>
  <si>
    <t>B87863239</t>
  </si>
  <si>
    <t>CANALINK-2022-85</t>
  </si>
  <si>
    <t xml:space="preserve">CANALINK-2022-72 </t>
  </si>
  <si>
    <t xml:space="preserve">CANALINK-2022-87 </t>
  </si>
  <si>
    <t xml:space="preserve">CANALINK-2022-70 </t>
  </si>
  <si>
    <t>SEVITAS MATERIAL DE  SEGURIDAD,S.L.</t>
  </si>
  <si>
    <t>B11604972</t>
  </si>
  <si>
    <t xml:space="preserve">CANALINK-2022-67 </t>
  </si>
  <si>
    <t xml:space="preserve">CANALINK-2022-64 </t>
  </si>
  <si>
    <t xml:space="preserve">CANALINK-2022-74 </t>
  </si>
  <si>
    <t>CANALINK-2022-97</t>
  </si>
  <si>
    <t>CANALINK-2022-98</t>
  </si>
  <si>
    <t xml:space="preserve">CANALINK-2022-90 </t>
  </si>
  <si>
    <t xml:space="preserve">CANALINK-2022-95 </t>
  </si>
  <si>
    <t>CANALINK-2022-78</t>
  </si>
  <si>
    <t>CANALINK-2022-31</t>
  </si>
  <si>
    <t>CANALINK-2022-48</t>
  </si>
  <si>
    <t>CANALINK-2022-62</t>
  </si>
  <si>
    <t xml:space="preserve">CANALINK-2022-73 </t>
  </si>
  <si>
    <t>CANALINK-2022-81</t>
  </si>
  <si>
    <t xml:space="preserve">CANALINK-2022-86 </t>
  </si>
  <si>
    <t>CANALINK-2022-82</t>
  </si>
  <si>
    <t xml:space="preserve">Servicio de CRA con video verificación, servicio de CCR para la gestión de acceso remoto guiado, gestión de A/D y servicio de soporte sobre el software de seguridad. </t>
  </si>
  <si>
    <t>79710000-4 - Servicios de seguridad</t>
  </si>
  <si>
    <t>CANALINK-2022-83</t>
  </si>
  <si>
    <t>CANALINK-2022-84</t>
  </si>
  <si>
    <t>Elaboración del Plan Anual de Contratación Pública de la entidad</t>
  </si>
  <si>
    <t>79130000-4 Servicios de documentación y certificación jurídicas 79140000-7 Servicios de asesoría e información jurídica</t>
  </si>
  <si>
    <t>FUNDACIÓN DE LA UNIVERSIDAD AUTÓNOMA DE MADRID</t>
  </si>
  <si>
    <t>G80065279</t>
  </si>
  <si>
    <t>Mantenimiento correctivo de los servicios de sistema contraincendios, en el centro técnico de Güímar, como consecuencia de las actividades de mantenimiento y certificación anual del sistema.</t>
  </si>
  <si>
    <t xml:space="preserve">50413200-5 Servicios de reparación y mantenimiento     de instalaciones contra incendios 31625100-4 Sistemas de detección de incendios </t>
  </si>
  <si>
    <r>
      <t xml:space="preserve">                </t>
    </r>
    <r>
      <rPr>
        <sz val="8"/>
        <color rgb="FF000000"/>
        <rFont val="Arial"/>
        <family val="2"/>
      </rPr>
      <t>90922000-6    Servicios de control de plagas </t>
    </r>
  </si>
  <si>
    <t>31651000-4 Cinta aislante 39224210-3    Brochas de pintor 44111400-5    Pinturas y revestimientos de paredes 44511000-5 Herramientas manuales 44618000-5 Recipientes ligeros, tapones, tapas, cubas y tapaderas 44820000-4 Barnices 44831300-7 Masilla</t>
  </si>
  <si>
    <t>COGENT COMMUNICATIONS ESPAÑA, S.L.</t>
  </si>
  <si>
    <t>A82708231</t>
  </si>
  <si>
    <t xml:space="preserve">CANALINK-2022-99 </t>
  </si>
  <si>
    <t xml:space="preserve">CANALINK-2022-102 </t>
  </si>
  <si>
    <t xml:space="preserve">CANALINK-2022-59 </t>
  </si>
  <si>
    <t xml:space="preserve">CANALINK-2022-32 </t>
  </si>
  <si>
    <t>CONSULTORES Y AUDITORES EN NUEVAS TECNOLOGÍAS, S.L.U.</t>
  </si>
  <si>
    <t xml:space="preserve">CANALINK-2022-33 </t>
  </si>
  <si>
    <t xml:space="preserve">CANALINK-2022-75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</si>
</sst>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12" x14ac:knownFonts="1">
    <font>
      <sz val="11"/>
      <color theme="1"/>
      <name val="Calibri"/>
      <family val="2"/>
      <scheme val="minor"/>
    </font>
    <font>
      <sz val="11"/>
      <color theme="1"/>
      <name val="Calibri"/>
      <family val="2"/>
      <scheme val="minor"/>
    </font>
    <font>
      <sz val="8"/>
      <color theme="1"/>
      <name val="Arial"/>
      <family val="2"/>
    </font>
    <font>
      <sz val="8"/>
      <color rgb="FFFF0000"/>
      <name val="Arial"/>
      <family val="2"/>
    </font>
    <font>
      <sz val="8"/>
      <name val="Arial"/>
      <family val="2"/>
    </font>
    <font>
      <sz val="8"/>
      <color rgb="FF00B050"/>
      <name val="Arial"/>
      <family val="2"/>
    </font>
    <font>
      <sz val="8"/>
      <color rgb="FF333333"/>
      <name val="Arial"/>
      <family val="2"/>
    </font>
    <font>
      <b/>
      <sz val="8"/>
      <color theme="0"/>
      <name val="Arial"/>
      <family val="2"/>
    </font>
    <font>
      <sz val="8"/>
      <color theme="0"/>
      <name val="Arial"/>
      <family val="2"/>
    </font>
    <font>
      <b/>
      <sz val="8"/>
      <color theme="1"/>
      <name val="Arial"/>
      <family val="2"/>
    </font>
    <font>
      <b/>
      <sz val="8"/>
      <name val="Arial"/>
      <family val="2"/>
    </font>
    <font>
      <sz val="8"/>
      <color rgb="FF000000"/>
      <name val="Arial"/>
      <family val="2"/>
    </font>
  </fonts>
  <fills count="4">
    <fill>
      <patternFill patternType="none"/>
    </fill>
    <fill>
      <patternFill patternType="gray125"/>
    </fill>
    <fill>
      <patternFill patternType="solid">
        <fgColor theme="6" tint="-0.249977111117893"/>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42">
    <xf numFmtId="0" fontId="0" fillId="0" borderId="0" xfId="0"/>
    <xf numFmtId="0" fontId="2" fillId="0" borderId="1" xfId="0" applyFont="1" applyBorder="1"/>
    <xf numFmtId="0" fontId="2" fillId="3" borderId="1" xfId="0" applyFont="1" applyFill="1" applyBorder="1"/>
    <xf numFmtId="0" fontId="4" fillId="0" borderId="1" xfId="0" applyFont="1" applyBorder="1"/>
    <xf numFmtId="0" fontId="4" fillId="3" borderId="1" xfId="0" applyFont="1" applyFill="1" applyBorder="1"/>
    <xf numFmtId="43" fontId="2" fillId="0" borderId="1" xfId="1" applyFont="1" applyFill="1" applyBorder="1"/>
    <xf numFmtId="2" fontId="2" fillId="0" borderId="1" xfId="0" applyNumberFormat="1" applyFont="1" applyBorder="1"/>
    <xf numFmtId="0" fontId="2" fillId="0" borderId="1" xfId="0" applyFont="1" applyBorder="1" applyAlignment="1">
      <alignment horizontal="right"/>
    </xf>
    <xf numFmtId="14" fontId="2" fillId="3" borderId="1" xfId="0" applyNumberFormat="1" applyFont="1" applyFill="1" applyBorder="1"/>
    <xf numFmtId="43" fontId="4" fillId="0" borderId="1" xfId="1" applyFont="1" applyFill="1" applyBorder="1"/>
    <xf numFmtId="43" fontId="2" fillId="3" borderId="1" xfId="1" applyFont="1" applyFill="1" applyBorder="1"/>
    <xf numFmtId="2" fontId="2" fillId="3" borderId="1" xfId="0" applyNumberFormat="1" applyFont="1" applyFill="1" applyBorder="1"/>
    <xf numFmtId="43" fontId="3" fillId="0" borderId="1" xfId="1" applyFont="1" applyFill="1" applyBorder="1"/>
    <xf numFmtId="2" fontId="4" fillId="0" borderId="1" xfId="0" applyNumberFormat="1" applyFont="1" applyBorder="1"/>
    <xf numFmtId="0" fontId="4" fillId="0" borderId="1" xfId="0" applyFont="1" applyBorder="1" applyAlignment="1">
      <alignment horizontal="right"/>
    </xf>
    <xf numFmtId="0" fontId="4" fillId="3" borderId="1" xfId="0" applyFont="1" applyFill="1" applyBorder="1" applyAlignment="1">
      <alignment horizontal="right"/>
    </xf>
    <xf numFmtId="43" fontId="4" fillId="3" borderId="1" xfId="1" applyFont="1" applyFill="1" applyBorder="1"/>
    <xf numFmtId="2" fontId="4" fillId="3" borderId="1" xfId="0" applyNumberFormat="1" applyFont="1" applyFill="1" applyBorder="1"/>
    <xf numFmtId="14" fontId="4" fillId="3" borderId="1" xfId="0" applyNumberFormat="1" applyFont="1" applyFill="1" applyBorder="1"/>
    <xf numFmtId="0" fontId="6" fillId="0" borderId="1" xfId="0" applyFont="1" applyBorder="1"/>
    <xf numFmtId="0" fontId="6" fillId="3" borderId="1" xfId="0" applyFont="1" applyFill="1" applyBorder="1"/>
    <xf numFmtId="0" fontId="7" fillId="2" borderId="1" xfId="0" applyFont="1" applyFill="1" applyBorder="1" applyAlignment="1">
      <alignment wrapText="1"/>
    </xf>
    <xf numFmtId="0" fontId="8" fillId="2" borderId="1" xfId="0" applyFont="1" applyFill="1" applyBorder="1" applyAlignment="1">
      <alignment wrapText="1"/>
    </xf>
    <xf numFmtId="2" fontId="7" fillId="2" borderId="1" xfId="0" applyNumberFormat="1" applyFont="1" applyFill="1" applyBorder="1" applyAlignment="1">
      <alignment wrapText="1"/>
    </xf>
    <xf numFmtId="0" fontId="2" fillId="0" borderId="0" xfId="0" applyFont="1"/>
    <xf numFmtId="0" fontId="9" fillId="0" borderId="1" xfId="0" applyFont="1" applyBorder="1"/>
    <xf numFmtId="0" fontId="2" fillId="0" borderId="1" xfId="0" applyFont="1" applyBorder="1" applyAlignment="1">
      <alignment horizontal="justify" vertical="center"/>
    </xf>
    <xf numFmtId="0" fontId="2" fillId="3" borderId="0" xfId="0" applyFont="1" applyFill="1"/>
    <xf numFmtId="0" fontId="10" fillId="0" borderId="1" xfId="0" applyFont="1" applyBorder="1"/>
    <xf numFmtId="0" fontId="4" fillId="0" borderId="1" xfId="0" applyFont="1" applyBorder="1" applyAlignment="1">
      <alignment horizontal="justify" vertical="center"/>
    </xf>
    <xf numFmtId="0" fontId="3" fillId="0" borderId="0" xfId="0" applyFont="1"/>
    <xf numFmtId="0" fontId="9" fillId="3" borderId="1" xfId="0" applyFont="1" applyFill="1" applyBorder="1"/>
    <xf numFmtId="0" fontId="2" fillId="3" borderId="1" xfId="0" applyFont="1" applyFill="1" applyBorder="1" applyAlignment="1">
      <alignment horizontal="justify" vertical="center"/>
    </xf>
    <xf numFmtId="0" fontId="2" fillId="0" borderId="1" xfId="0" applyFont="1" applyBorder="1" applyAlignment="1">
      <alignment wrapText="1"/>
    </xf>
    <xf numFmtId="0" fontId="10" fillId="3" borderId="1" xfId="0" applyFont="1" applyFill="1" applyBorder="1"/>
    <xf numFmtId="0" fontId="4" fillId="3" borderId="1" xfId="0" applyFont="1" applyFill="1" applyBorder="1" applyAlignment="1">
      <alignment horizontal="justify" vertical="center"/>
    </xf>
    <xf numFmtId="0" fontId="4" fillId="3" borderId="1" xfId="0" applyFont="1" applyFill="1" applyBorder="1" applyAlignment="1">
      <alignment wrapText="1"/>
    </xf>
    <xf numFmtId="0" fontId="5" fillId="3" borderId="0" xfId="0" applyFont="1" applyFill="1"/>
    <xf numFmtId="0" fontId="2" fillId="3" borderId="1" xfId="0" applyFont="1" applyFill="1" applyBorder="1" applyAlignment="1">
      <alignment wrapText="1"/>
    </xf>
    <xf numFmtId="0" fontId="4" fillId="3" borderId="0" xfId="0" applyFont="1" applyFill="1"/>
    <xf numFmtId="0" fontId="4" fillId="0" borderId="0" xfId="0" applyFont="1" applyAlignment="1">
      <alignment horizontal="justify" vertical="center"/>
    </xf>
    <xf numFmtId="0" fontId="4" fillId="0" borderId="0" xfId="0" applyFont="1"/>
  </cellXfs>
  <cellStyles count="2">
    <cellStyle name="Millares"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icitaciones.es/branch/indumentaria-de-trabajo-y-complementos" TargetMode="External"/><Relationship Id="rId1" Type="http://schemas.openxmlformats.org/officeDocument/2006/relationships/hyperlink" Target="https://www.licitaciones.es/branch/indumentaria-de-trabajo-y-complement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9"/>
  <sheetViews>
    <sheetView tabSelected="1" topLeftCell="A10" workbookViewId="0">
      <selection activeCell="J14" sqref="J14"/>
    </sheetView>
  </sheetViews>
  <sheetFormatPr baseColWidth="10" defaultColWidth="11.42578125" defaultRowHeight="11.25" x14ac:dyDescent="0.2"/>
  <cols>
    <col min="1" max="1" width="15.5703125" style="24" customWidth="1"/>
    <col min="2" max="2" width="9.85546875" style="24" customWidth="1"/>
    <col min="3" max="3" width="7.140625" style="24" customWidth="1"/>
    <col min="4" max="4" width="8.7109375" style="24" customWidth="1"/>
    <col min="5" max="5" width="8.5703125" style="24" customWidth="1"/>
    <col min="6" max="6" width="23" style="24" customWidth="1"/>
    <col min="7" max="9" width="11.42578125" style="24"/>
    <col min="10" max="11" width="12" style="24" bestFit="1" customWidth="1"/>
    <col min="12" max="12" width="10.7109375" style="24" customWidth="1"/>
    <col min="13" max="13" width="10.28515625" style="24" customWidth="1"/>
    <col min="14" max="14" width="6.7109375" style="24" customWidth="1"/>
    <col min="15" max="17" width="11.42578125" style="24"/>
    <col min="18" max="18" width="40.5703125" style="24" customWidth="1"/>
    <col min="19" max="16384" width="11.42578125" style="24"/>
  </cols>
  <sheetData>
    <row r="1" spans="1:21" ht="45" x14ac:dyDescent="0.2">
      <c r="A1" s="21" t="s">
        <v>0</v>
      </c>
      <c r="B1" s="21" t="s">
        <v>1</v>
      </c>
      <c r="C1" s="21" t="s">
        <v>2</v>
      </c>
      <c r="D1" s="21" t="s">
        <v>3</v>
      </c>
      <c r="E1" s="21" t="s">
        <v>4</v>
      </c>
      <c r="F1" s="21" t="s">
        <v>5</v>
      </c>
      <c r="G1" s="21" t="s">
        <v>6</v>
      </c>
      <c r="H1" s="22" t="s">
        <v>7</v>
      </c>
      <c r="I1" s="21" t="s">
        <v>8</v>
      </c>
      <c r="J1" s="23" t="s">
        <v>9</v>
      </c>
      <c r="K1" s="23" t="s">
        <v>10</v>
      </c>
      <c r="L1" s="23" t="s">
        <v>11</v>
      </c>
      <c r="M1" s="21" t="s">
        <v>12</v>
      </c>
      <c r="N1" s="21" t="s">
        <v>13</v>
      </c>
      <c r="O1" s="21" t="s">
        <v>14</v>
      </c>
      <c r="P1" s="21" t="s">
        <v>15</v>
      </c>
      <c r="Q1" s="21" t="s">
        <v>16</v>
      </c>
      <c r="R1" s="21" t="s">
        <v>17</v>
      </c>
      <c r="S1" s="21" t="s">
        <v>18</v>
      </c>
      <c r="T1" s="21" t="s">
        <v>19</v>
      </c>
      <c r="U1" s="21" t="s">
        <v>20</v>
      </c>
    </row>
    <row r="2" spans="1:21" ht="132" customHeight="1" x14ac:dyDescent="0.2">
      <c r="A2" s="3" t="s">
        <v>125</v>
      </c>
      <c r="B2" s="1" t="s">
        <v>21</v>
      </c>
      <c r="C2" s="25" t="s">
        <v>22</v>
      </c>
      <c r="D2" s="25" t="s">
        <v>23</v>
      </c>
      <c r="E2" s="25" t="s">
        <v>39</v>
      </c>
      <c r="F2" s="26" t="s">
        <v>51</v>
      </c>
      <c r="G2" s="26" t="s">
        <v>52</v>
      </c>
      <c r="H2" s="1" t="s">
        <v>36</v>
      </c>
      <c r="I2" s="25" t="s">
        <v>28</v>
      </c>
      <c r="J2" s="5">
        <v>566.4</v>
      </c>
      <c r="K2" s="5">
        <v>566.4</v>
      </c>
      <c r="L2" s="5">
        <f>+J2-K2</f>
        <v>0</v>
      </c>
      <c r="M2" s="1" t="s">
        <v>29</v>
      </c>
      <c r="N2" s="1" t="s">
        <v>30</v>
      </c>
      <c r="O2" s="6">
        <v>1</v>
      </c>
      <c r="P2" s="14">
        <v>1</v>
      </c>
      <c r="Q2" s="8">
        <v>44897</v>
      </c>
      <c r="R2" s="1" t="s">
        <v>53</v>
      </c>
      <c r="S2" s="1" t="s">
        <v>121</v>
      </c>
      <c r="T2" s="9">
        <v>566.4</v>
      </c>
      <c r="U2" s="9">
        <v>566.4</v>
      </c>
    </row>
    <row r="3" spans="1:21" s="27" customFormat="1" ht="81.75" customHeight="1" x14ac:dyDescent="0.2">
      <c r="A3" s="1" t="s">
        <v>160</v>
      </c>
      <c r="B3" s="1" t="s">
        <v>21</v>
      </c>
      <c r="C3" s="25" t="s">
        <v>22</v>
      </c>
      <c r="D3" s="25" t="s">
        <v>23</v>
      </c>
      <c r="E3" s="25" t="s">
        <v>24</v>
      </c>
      <c r="F3" s="26" t="s">
        <v>25</v>
      </c>
      <c r="G3" s="26" t="s">
        <v>26</v>
      </c>
      <c r="H3" s="1" t="s">
        <v>27</v>
      </c>
      <c r="I3" s="25" t="s">
        <v>28</v>
      </c>
      <c r="J3" s="5">
        <v>126</v>
      </c>
      <c r="K3" s="5">
        <v>126</v>
      </c>
      <c r="L3" s="5">
        <v>0</v>
      </c>
      <c r="M3" s="1" t="s">
        <v>29</v>
      </c>
      <c r="N3" s="1" t="s">
        <v>30</v>
      </c>
      <c r="O3" s="6">
        <v>0.01</v>
      </c>
      <c r="P3" s="7">
        <v>1</v>
      </c>
      <c r="Q3" s="8">
        <v>44777</v>
      </c>
      <c r="R3" s="1" t="s">
        <v>31</v>
      </c>
      <c r="S3" s="4" t="s">
        <v>32</v>
      </c>
      <c r="T3" s="9">
        <v>126</v>
      </c>
      <c r="U3" s="9">
        <v>126</v>
      </c>
    </row>
    <row r="4" spans="1:21" ht="96.75" customHeight="1" x14ac:dyDescent="0.2">
      <c r="A4" s="3" t="s">
        <v>184</v>
      </c>
      <c r="B4" s="1" t="s">
        <v>21</v>
      </c>
      <c r="C4" s="25" t="s">
        <v>22</v>
      </c>
      <c r="D4" s="25" t="s">
        <v>23</v>
      </c>
      <c r="E4" s="25" t="s">
        <v>39</v>
      </c>
      <c r="F4" s="26" t="s">
        <v>65</v>
      </c>
      <c r="G4" s="26" t="s">
        <v>66</v>
      </c>
      <c r="H4" s="1" t="s">
        <v>27</v>
      </c>
      <c r="I4" s="25" t="s">
        <v>28</v>
      </c>
      <c r="J4" s="5">
        <v>8060</v>
      </c>
      <c r="K4" s="5">
        <v>8060</v>
      </c>
      <c r="L4" s="5">
        <f>+J4-K4</f>
        <v>0</v>
      </c>
      <c r="M4" s="1" t="s">
        <v>29</v>
      </c>
      <c r="N4" s="1" t="s">
        <v>30</v>
      </c>
      <c r="O4" s="6">
        <v>0.01</v>
      </c>
      <c r="P4" s="14">
        <v>2</v>
      </c>
      <c r="Q4" s="8">
        <v>44697</v>
      </c>
      <c r="R4" s="3" t="s">
        <v>179</v>
      </c>
      <c r="S4" s="19" t="s">
        <v>180</v>
      </c>
      <c r="T4" s="9">
        <v>8060</v>
      </c>
      <c r="U4" s="9">
        <v>8060</v>
      </c>
    </row>
    <row r="5" spans="1:21" s="30" customFormat="1" ht="47.25" customHeight="1" x14ac:dyDescent="0.2">
      <c r="A5" s="3" t="s">
        <v>186</v>
      </c>
      <c r="B5" s="3" t="s">
        <v>21</v>
      </c>
      <c r="C5" s="28" t="s">
        <v>22</v>
      </c>
      <c r="D5" s="28" t="s">
        <v>23</v>
      </c>
      <c r="E5" s="28" t="s">
        <v>39</v>
      </c>
      <c r="F5" s="29" t="s">
        <v>126</v>
      </c>
      <c r="G5" s="29" t="s">
        <v>67</v>
      </c>
      <c r="H5" s="3" t="s">
        <v>27</v>
      </c>
      <c r="I5" s="28" t="s">
        <v>28</v>
      </c>
      <c r="J5" s="9">
        <v>850</v>
      </c>
      <c r="K5" s="9">
        <v>850</v>
      </c>
      <c r="L5" s="12">
        <f>+J5-K5</f>
        <v>0</v>
      </c>
      <c r="M5" s="1" t="s">
        <v>29</v>
      </c>
      <c r="N5" s="1" t="s">
        <v>30</v>
      </c>
      <c r="O5" s="13">
        <v>0.03</v>
      </c>
      <c r="P5" s="14">
        <v>1</v>
      </c>
      <c r="Q5" s="8">
        <v>44704</v>
      </c>
      <c r="R5" s="3" t="s">
        <v>185</v>
      </c>
      <c r="S5" s="19" t="s">
        <v>127</v>
      </c>
      <c r="T5" s="9">
        <v>850</v>
      </c>
      <c r="U5" s="9">
        <v>850</v>
      </c>
    </row>
    <row r="6" spans="1:21" ht="61.5" customHeight="1" x14ac:dyDescent="0.2">
      <c r="A6" s="3" t="s">
        <v>124</v>
      </c>
      <c r="B6" s="1" t="s">
        <v>21</v>
      </c>
      <c r="C6" s="25" t="s">
        <v>22</v>
      </c>
      <c r="D6" s="25" t="s">
        <v>23</v>
      </c>
      <c r="E6" s="25" t="s">
        <v>39</v>
      </c>
      <c r="F6" s="26" t="s">
        <v>50</v>
      </c>
      <c r="G6" s="26" t="s">
        <v>46</v>
      </c>
      <c r="H6" s="1" t="s">
        <v>27</v>
      </c>
      <c r="I6" s="25" t="s">
        <v>28</v>
      </c>
      <c r="J6" s="5">
        <v>217.99</v>
      </c>
      <c r="K6" s="5">
        <v>203.73</v>
      </c>
      <c r="L6" s="5">
        <f>+J6-K6</f>
        <v>14.260000000000019</v>
      </c>
      <c r="M6" s="1" t="s">
        <v>29</v>
      </c>
      <c r="N6" s="1" t="s">
        <v>30</v>
      </c>
      <c r="O6" s="6">
        <v>0.01</v>
      </c>
      <c r="P6" s="14">
        <v>1</v>
      </c>
      <c r="Q6" s="8">
        <v>44887</v>
      </c>
      <c r="R6" s="1" t="s">
        <v>47</v>
      </c>
      <c r="S6" s="1" t="s">
        <v>48</v>
      </c>
      <c r="T6" s="9">
        <v>217.99</v>
      </c>
      <c r="U6" s="9">
        <v>203.73</v>
      </c>
    </row>
    <row r="7" spans="1:21" ht="81.75" customHeight="1" x14ac:dyDescent="0.2">
      <c r="A7" s="2" t="s">
        <v>161</v>
      </c>
      <c r="B7" s="2" t="s">
        <v>21</v>
      </c>
      <c r="C7" s="31" t="s">
        <v>22</v>
      </c>
      <c r="D7" s="31" t="s">
        <v>23</v>
      </c>
      <c r="E7" s="31" t="s">
        <v>33</v>
      </c>
      <c r="F7" s="32" t="s">
        <v>34</v>
      </c>
      <c r="G7" s="32" t="s">
        <v>35</v>
      </c>
      <c r="H7" s="2" t="s">
        <v>36</v>
      </c>
      <c r="I7" s="31" t="s">
        <v>28</v>
      </c>
      <c r="J7" s="10">
        <v>722.44</v>
      </c>
      <c r="K7" s="10">
        <v>597.05999999999995</v>
      </c>
      <c r="L7" s="10">
        <f>J7-K7</f>
        <v>125.38000000000011</v>
      </c>
      <c r="M7" s="2" t="s">
        <v>37</v>
      </c>
      <c r="N7" s="2" t="s">
        <v>38</v>
      </c>
      <c r="O7" s="11">
        <v>0.75</v>
      </c>
      <c r="P7" s="2">
        <v>6</v>
      </c>
      <c r="Q7" s="8">
        <v>44887</v>
      </c>
      <c r="R7" s="2" t="s">
        <v>116</v>
      </c>
      <c r="S7" s="4" t="s">
        <v>117</v>
      </c>
      <c r="T7" s="10">
        <v>722.44</v>
      </c>
      <c r="U7" s="10">
        <v>597.05999999999995</v>
      </c>
    </row>
    <row r="8" spans="1:21" ht="112.5" x14ac:dyDescent="0.2">
      <c r="A8" s="3" t="s">
        <v>183</v>
      </c>
      <c r="B8" s="1" t="s">
        <v>21</v>
      </c>
      <c r="C8" s="25" t="s">
        <v>22</v>
      </c>
      <c r="D8" s="25" t="s">
        <v>23</v>
      </c>
      <c r="E8" s="25" t="s">
        <v>39</v>
      </c>
      <c r="F8" s="26" t="s">
        <v>40</v>
      </c>
      <c r="G8" s="26" t="s">
        <v>68</v>
      </c>
      <c r="H8" s="1" t="s">
        <v>27</v>
      </c>
      <c r="I8" s="25" t="s">
        <v>28</v>
      </c>
      <c r="J8" s="5">
        <v>14400</v>
      </c>
      <c r="K8" s="5">
        <v>14400</v>
      </c>
      <c r="L8" s="5">
        <f>+J8-K8</f>
        <v>0</v>
      </c>
      <c r="M8" s="1" t="s">
        <v>29</v>
      </c>
      <c r="N8" s="1" t="s">
        <v>30</v>
      </c>
      <c r="O8" s="6">
        <v>12</v>
      </c>
      <c r="P8" s="14">
        <v>1</v>
      </c>
      <c r="Q8" s="8">
        <v>44781</v>
      </c>
      <c r="R8" s="1" t="s">
        <v>41</v>
      </c>
      <c r="S8" s="19" t="s">
        <v>42</v>
      </c>
      <c r="T8" s="9">
        <v>14400</v>
      </c>
      <c r="U8" s="9">
        <v>14400</v>
      </c>
    </row>
    <row r="9" spans="1:21" ht="78.75" x14ac:dyDescent="0.2">
      <c r="A9" s="3" t="s">
        <v>123</v>
      </c>
      <c r="B9" s="1" t="s">
        <v>21</v>
      </c>
      <c r="C9" s="25" t="s">
        <v>22</v>
      </c>
      <c r="D9" s="25" t="s">
        <v>23</v>
      </c>
      <c r="E9" s="25" t="s">
        <v>39</v>
      </c>
      <c r="F9" s="26" t="s">
        <v>45</v>
      </c>
      <c r="G9" s="26" t="s">
        <v>46</v>
      </c>
      <c r="H9" s="1" t="s">
        <v>27</v>
      </c>
      <c r="I9" s="25" t="s">
        <v>28</v>
      </c>
      <c r="J9" s="5">
        <v>267.5</v>
      </c>
      <c r="K9" s="5">
        <v>250</v>
      </c>
      <c r="L9" s="5">
        <f>+J9-K9</f>
        <v>17.5</v>
      </c>
      <c r="M9" s="1" t="s">
        <v>29</v>
      </c>
      <c r="N9" s="1" t="s">
        <v>30</v>
      </c>
      <c r="O9" s="6">
        <v>0.01</v>
      </c>
      <c r="P9" s="14">
        <v>1</v>
      </c>
      <c r="Q9" s="8">
        <v>44897</v>
      </c>
      <c r="R9" s="1" t="s">
        <v>47</v>
      </c>
      <c r="S9" s="1" t="s">
        <v>48</v>
      </c>
      <c r="T9" s="9">
        <v>267.5</v>
      </c>
      <c r="U9" s="9">
        <v>250</v>
      </c>
    </row>
    <row r="10" spans="1:21" ht="90" x14ac:dyDescent="0.2">
      <c r="A10" s="3" t="s">
        <v>122</v>
      </c>
      <c r="B10" s="1" t="s">
        <v>21</v>
      </c>
      <c r="C10" s="25" t="s">
        <v>22</v>
      </c>
      <c r="D10" s="25" t="s">
        <v>23</v>
      </c>
      <c r="E10" s="25" t="s">
        <v>39</v>
      </c>
      <c r="F10" s="26" t="s">
        <v>49</v>
      </c>
      <c r="G10" s="26" t="s">
        <v>46</v>
      </c>
      <c r="H10" s="1" t="s">
        <v>27</v>
      </c>
      <c r="I10" s="25" t="s">
        <v>28</v>
      </c>
      <c r="J10" s="5">
        <v>160.5</v>
      </c>
      <c r="K10" s="5">
        <v>150</v>
      </c>
      <c r="L10" s="5">
        <f>+J10-K10</f>
        <v>10.5</v>
      </c>
      <c r="M10" s="1" t="s">
        <v>29</v>
      </c>
      <c r="N10" s="1" t="s">
        <v>30</v>
      </c>
      <c r="O10" s="6">
        <v>0.01</v>
      </c>
      <c r="P10" s="14">
        <v>1</v>
      </c>
      <c r="Q10" s="8">
        <v>44831</v>
      </c>
      <c r="R10" s="1" t="s">
        <v>47</v>
      </c>
      <c r="S10" s="1" t="s">
        <v>48</v>
      </c>
      <c r="T10" s="9">
        <v>160.5</v>
      </c>
      <c r="U10" s="9">
        <v>150</v>
      </c>
    </row>
    <row r="11" spans="1:21" ht="56.25" x14ac:dyDescent="0.2">
      <c r="A11" s="1" t="s">
        <v>162</v>
      </c>
      <c r="B11" s="1" t="s">
        <v>21</v>
      </c>
      <c r="C11" s="25" t="s">
        <v>22</v>
      </c>
      <c r="D11" s="25" t="s">
        <v>23</v>
      </c>
      <c r="E11" s="25" t="s">
        <v>39</v>
      </c>
      <c r="F11" s="26" t="s">
        <v>99</v>
      </c>
      <c r="G11" s="33" t="s">
        <v>100</v>
      </c>
      <c r="H11" s="1" t="s">
        <v>36</v>
      </c>
      <c r="I11" s="25" t="s">
        <v>28</v>
      </c>
      <c r="J11" s="5">
        <v>714.09</v>
      </c>
      <c r="K11" s="5">
        <v>590.16</v>
      </c>
      <c r="L11" s="5">
        <f>+T11-U11</f>
        <v>123.93000000000006</v>
      </c>
      <c r="M11" s="1" t="s">
        <v>29</v>
      </c>
      <c r="N11" s="1" t="s">
        <v>30</v>
      </c>
      <c r="O11" s="6">
        <v>0.25</v>
      </c>
      <c r="P11" s="15">
        <v>4</v>
      </c>
      <c r="Q11" s="8">
        <v>44887</v>
      </c>
      <c r="R11" s="4" t="s">
        <v>101</v>
      </c>
      <c r="S11" s="20" t="s">
        <v>102</v>
      </c>
      <c r="T11" s="5">
        <v>714.09</v>
      </c>
      <c r="U11" s="5">
        <v>590.16</v>
      </c>
    </row>
    <row r="12" spans="1:21" ht="56.25" x14ac:dyDescent="0.2">
      <c r="A12" s="2" t="s">
        <v>153</v>
      </c>
      <c r="B12" s="2" t="s">
        <v>21</v>
      </c>
      <c r="C12" s="31" t="s">
        <v>22</v>
      </c>
      <c r="D12" s="31" t="s">
        <v>23</v>
      </c>
      <c r="E12" s="31" t="s">
        <v>39</v>
      </c>
      <c r="F12" s="32" t="s">
        <v>72</v>
      </c>
      <c r="G12" s="32" t="s">
        <v>177</v>
      </c>
      <c r="H12" s="2" t="s">
        <v>27</v>
      </c>
      <c r="I12" s="31" t="s">
        <v>28</v>
      </c>
      <c r="J12" s="16">
        <v>992.2</v>
      </c>
      <c r="K12" s="16">
        <v>820</v>
      </c>
      <c r="L12" s="16">
        <f>+J12-K12</f>
        <v>172.20000000000005</v>
      </c>
      <c r="M12" s="4" t="s">
        <v>29</v>
      </c>
      <c r="N12" s="4" t="s">
        <v>30</v>
      </c>
      <c r="O12" s="17">
        <v>0.75</v>
      </c>
      <c r="P12" s="15">
        <v>3</v>
      </c>
      <c r="Q12" s="18">
        <v>44805</v>
      </c>
      <c r="R12" s="4" t="s">
        <v>73</v>
      </c>
      <c r="S12" s="4" t="s">
        <v>74</v>
      </c>
      <c r="T12" s="16">
        <v>992.2</v>
      </c>
      <c r="U12" s="16">
        <v>820</v>
      </c>
    </row>
    <row r="13" spans="1:21" ht="146.25" x14ac:dyDescent="0.2">
      <c r="A13" s="1" t="s">
        <v>90</v>
      </c>
      <c r="B13" s="1" t="s">
        <v>21</v>
      </c>
      <c r="C13" s="25" t="s">
        <v>22</v>
      </c>
      <c r="D13" s="25" t="s">
        <v>23</v>
      </c>
      <c r="E13" s="25" t="s">
        <v>39</v>
      </c>
      <c r="F13" s="26" t="s">
        <v>91</v>
      </c>
      <c r="G13" s="33" t="s">
        <v>92</v>
      </c>
      <c r="H13" s="1" t="s">
        <v>36</v>
      </c>
      <c r="I13" s="25" t="s">
        <v>28</v>
      </c>
      <c r="J13" s="5">
        <v>549.99</v>
      </c>
      <c r="K13" s="5">
        <v>454.54</v>
      </c>
      <c r="L13" s="5">
        <f>+T13-U13</f>
        <v>95.449999999999989</v>
      </c>
      <c r="M13" s="1" t="s">
        <v>29</v>
      </c>
      <c r="N13" s="1" t="s">
        <v>30</v>
      </c>
      <c r="O13" s="6">
        <v>0.75</v>
      </c>
      <c r="P13" s="15">
        <v>3</v>
      </c>
      <c r="Q13" s="8">
        <v>44876</v>
      </c>
      <c r="R13" s="1" t="s">
        <v>93</v>
      </c>
      <c r="S13" s="20" t="s">
        <v>94</v>
      </c>
      <c r="T13" s="5">
        <v>549.99</v>
      </c>
      <c r="U13" s="5">
        <v>454.54</v>
      </c>
    </row>
    <row r="14" spans="1:21" ht="78.75" x14ac:dyDescent="0.2">
      <c r="A14" s="2" t="s">
        <v>152</v>
      </c>
      <c r="B14" s="2" t="s">
        <v>21</v>
      </c>
      <c r="C14" s="31" t="s">
        <v>22</v>
      </c>
      <c r="D14" s="31" t="s">
        <v>23</v>
      </c>
      <c r="E14" s="31" t="s">
        <v>39</v>
      </c>
      <c r="F14" s="32" t="s">
        <v>71</v>
      </c>
      <c r="G14" s="32" t="s">
        <v>46</v>
      </c>
      <c r="H14" s="2" t="s">
        <v>27</v>
      </c>
      <c r="I14" s="31" t="s">
        <v>28</v>
      </c>
      <c r="J14" s="10">
        <v>562.04</v>
      </c>
      <c r="K14" s="10">
        <v>464.5</v>
      </c>
      <c r="L14" s="10">
        <f>+J14-K14</f>
        <v>97.539999999999964</v>
      </c>
      <c r="M14" s="2" t="s">
        <v>29</v>
      </c>
      <c r="N14" s="2" t="s">
        <v>30</v>
      </c>
      <c r="O14" s="11">
        <v>0.01</v>
      </c>
      <c r="P14" s="15">
        <v>1</v>
      </c>
      <c r="Q14" s="8">
        <v>44876</v>
      </c>
      <c r="R14" s="4" t="s">
        <v>31</v>
      </c>
      <c r="S14" s="19" t="s">
        <v>32</v>
      </c>
      <c r="T14" s="16">
        <v>562.04</v>
      </c>
      <c r="U14" s="16">
        <v>464.5</v>
      </c>
    </row>
    <row r="15" spans="1:21" s="30" customFormat="1" ht="135" x14ac:dyDescent="0.2">
      <c r="A15" s="4" t="s">
        <v>149</v>
      </c>
      <c r="B15" s="2" t="s">
        <v>21</v>
      </c>
      <c r="C15" s="31" t="s">
        <v>22</v>
      </c>
      <c r="D15" s="31" t="s">
        <v>23</v>
      </c>
      <c r="E15" s="31" t="s">
        <v>39</v>
      </c>
      <c r="F15" s="32" t="s">
        <v>80</v>
      </c>
      <c r="G15" s="32" t="s">
        <v>81</v>
      </c>
      <c r="H15" s="2" t="s">
        <v>27</v>
      </c>
      <c r="I15" s="31" t="s">
        <v>28</v>
      </c>
      <c r="J15" s="10">
        <v>2585.65</v>
      </c>
      <c r="K15" s="10">
        <v>2136.9</v>
      </c>
      <c r="L15" s="10">
        <f>+J15-K15</f>
        <v>448.75</v>
      </c>
      <c r="M15" s="2" t="s">
        <v>29</v>
      </c>
      <c r="N15" s="2" t="s">
        <v>30</v>
      </c>
      <c r="O15" s="11">
        <v>0.75</v>
      </c>
      <c r="P15" s="15">
        <v>3</v>
      </c>
      <c r="Q15" s="8">
        <v>44882</v>
      </c>
      <c r="R15" s="4" t="s">
        <v>150</v>
      </c>
      <c r="S15" s="20" t="s">
        <v>151</v>
      </c>
      <c r="T15" s="16">
        <v>2585.65</v>
      </c>
      <c r="U15" s="16">
        <v>2136.9</v>
      </c>
    </row>
    <row r="16" spans="1:21" ht="112.5" x14ac:dyDescent="0.2">
      <c r="A16" s="2" t="s">
        <v>82</v>
      </c>
      <c r="B16" s="2" t="s">
        <v>21</v>
      </c>
      <c r="C16" s="31" t="s">
        <v>22</v>
      </c>
      <c r="D16" s="31" t="s">
        <v>23</v>
      </c>
      <c r="E16" s="31" t="s">
        <v>39</v>
      </c>
      <c r="F16" s="32" t="s">
        <v>83</v>
      </c>
      <c r="G16" s="32" t="s">
        <v>84</v>
      </c>
      <c r="H16" s="2" t="s">
        <v>36</v>
      </c>
      <c r="I16" s="31" t="s">
        <v>28</v>
      </c>
      <c r="J16" s="10">
        <v>738.67</v>
      </c>
      <c r="K16" s="10">
        <v>610.47</v>
      </c>
      <c r="L16" s="10">
        <f>+J16-K16</f>
        <v>128.19999999999993</v>
      </c>
      <c r="M16" s="2" t="s">
        <v>29</v>
      </c>
      <c r="N16" s="2" t="s">
        <v>30</v>
      </c>
      <c r="O16" s="11">
        <v>0.5</v>
      </c>
      <c r="P16" s="15">
        <v>1</v>
      </c>
      <c r="Q16" s="8">
        <v>44890</v>
      </c>
      <c r="R16" s="2" t="s">
        <v>85</v>
      </c>
      <c r="S16" s="20" t="s">
        <v>133</v>
      </c>
      <c r="T16" s="16">
        <v>738.67</v>
      </c>
      <c r="U16" s="16">
        <v>610.47</v>
      </c>
    </row>
    <row r="17" spans="1:21" ht="202.5" x14ac:dyDescent="0.2">
      <c r="A17" s="1" t="s">
        <v>147</v>
      </c>
      <c r="B17" s="1" t="s">
        <v>21</v>
      </c>
      <c r="C17" s="25" t="s">
        <v>22</v>
      </c>
      <c r="D17" s="25" t="s">
        <v>23</v>
      </c>
      <c r="E17" s="25" t="s">
        <v>39</v>
      </c>
      <c r="F17" s="26" t="s">
        <v>95</v>
      </c>
      <c r="G17" s="33" t="s">
        <v>87</v>
      </c>
      <c r="H17" s="1" t="s">
        <v>36</v>
      </c>
      <c r="I17" s="25" t="s">
        <v>28</v>
      </c>
      <c r="J17" s="5">
        <v>1589.58</v>
      </c>
      <c r="K17" s="5">
        <v>1536.42</v>
      </c>
      <c r="L17" s="5">
        <f>+T17-U17</f>
        <v>53.159999999999854</v>
      </c>
      <c r="M17" s="1" t="s">
        <v>29</v>
      </c>
      <c r="N17" s="1" t="s">
        <v>30</v>
      </c>
      <c r="O17" s="6">
        <v>0.5</v>
      </c>
      <c r="P17" s="15">
        <v>3</v>
      </c>
      <c r="Q17" s="8" t="s">
        <v>134</v>
      </c>
      <c r="R17" s="1" t="s">
        <v>88</v>
      </c>
      <c r="S17" s="20" t="s">
        <v>89</v>
      </c>
      <c r="T17" s="12">
        <v>1589.58</v>
      </c>
      <c r="U17" s="12">
        <v>1536.42</v>
      </c>
    </row>
    <row r="18" spans="1:21" s="27" customFormat="1" ht="90" x14ac:dyDescent="0.2">
      <c r="A18" s="3" t="s">
        <v>163</v>
      </c>
      <c r="B18" s="1" t="s">
        <v>21</v>
      </c>
      <c r="C18" s="25" t="s">
        <v>22</v>
      </c>
      <c r="D18" s="25" t="s">
        <v>23</v>
      </c>
      <c r="E18" s="25" t="s">
        <v>39</v>
      </c>
      <c r="F18" s="26" t="s">
        <v>62</v>
      </c>
      <c r="G18" s="26" t="s">
        <v>63</v>
      </c>
      <c r="H18" s="1" t="s">
        <v>27</v>
      </c>
      <c r="I18" s="25" t="s">
        <v>28</v>
      </c>
      <c r="J18" s="5">
        <v>1865.81</v>
      </c>
      <c r="K18" s="5">
        <v>1743.75</v>
      </c>
      <c r="L18" s="5">
        <f>+J18-K18</f>
        <v>122.05999999999995</v>
      </c>
      <c r="M18" s="1" t="s">
        <v>29</v>
      </c>
      <c r="N18" s="1" t="s">
        <v>30</v>
      </c>
      <c r="O18" s="6">
        <v>0.01</v>
      </c>
      <c r="P18" s="14">
        <v>1</v>
      </c>
      <c r="Q18" s="8">
        <v>44897</v>
      </c>
      <c r="R18" s="1" t="s">
        <v>128</v>
      </c>
      <c r="S18" s="4" t="s">
        <v>64</v>
      </c>
      <c r="T18" s="9">
        <v>1865.81</v>
      </c>
      <c r="U18" s="9">
        <v>1743.75</v>
      </c>
    </row>
    <row r="19" spans="1:21" s="27" customFormat="1" ht="45" x14ac:dyDescent="0.2">
      <c r="A19" s="2" t="s">
        <v>154</v>
      </c>
      <c r="B19" s="2" t="s">
        <v>21</v>
      </c>
      <c r="C19" s="31" t="s">
        <v>22</v>
      </c>
      <c r="D19" s="31" t="s">
        <v>23</v>
      </c>
      <c r="E19" s="31" t="s">
        <v>39</v>
      </c>
      <c r="F19" s="32" t="s">
        <v>78</v>
      </c>
      <c r="G19" s="32" t="s">
        <v>79</v>
      </c>
      <c r="H19" s="2" t="s">
        <v>36</v>
      </c>
      <c r="I19" s="31" t="s">
        <v>28</v>
      </c>
      <c r="J19" s="10">
        <v>10718.03</v>
      </c>
      <c r="K19" s="10">
        <v>8857.8799999999992</v>
      </c>
      <c r="L19" s="10">
        <f>+J19-K19</f>
        <v>1860.1500000000015</v>
      </c>
      <c r="M19" s="2" t="s">
        <v>29</v>
      </c>
      <c r="N19" s="2" t="s">
        <v>30</v>
      </c>
      <c r="O19" s="11">
        <v>0.5</v>
      </c>
      <c r="P19" s="15">
        <v>2</v>
      </c>
      <c r="Q19" s="8">
        <v>44887</v>
      </c>
      <c r="R19" s="2" t="s">
        <v>132</v>
      </c>
      <c r="S19" s="20" t="s">
        <v>137</v>
      </c>
      <c r="T19" s="16">
        <v>10718.03</v>
      </c>
      <c r="U19" s="16">
        <v>8857.8799999999992</v>
      </c>
    </row>
    <row r="20" spans="1:21" ht="67.5" x14ac:dyDescent="0.2">
      <c r="A20" s="4" t="s">
        <v>187</v>
      </c>
      <c r="B20" s="4" t="s">
        <v>21</v>
      </c>
      <c r="C20" s="34" t="s">
        <v>22</v>
      </c>
      <c r="D20" s="34" t="s">
        <v>23</v>
      </c>
      <c r="E20" s="34" t="s">
        <v>39</v>
      </c>
      <c r="F20" s="35" t="s">
        <v>96</v>
      </c>
      <c r="G20" s="36" t="s">
        <v>77</v>
      </c>
      <c r="H20" s="4" t="s">
        <v>36</v>
      </c>
      <c r="I20" s="34" t="s">
        <v>28</v>
      </c>
      <c r="J20" s="16">
        <v>6027.53</v>
      </c>
      <c r="K20" s="16">
        <v>4981.43</v>
      </c>
      <c r="L20" s="16">
        <f>+T20-U20</f>
        <v>1046.0999999999995</v>
      </c>
      <c r="M20" s="4" t="s">
        <v>29</v>
      </c>
      <c r="N20" s="4" t="s">
        <v>30</v>
      </c>
      <c r="O20" s="17">
        <v>1.5</v>
      </c>
      <c r="P20" s="15">
        <v>3</v>
      </c>
      <c r="Q20" s="8">
        <v>44904</v>
      </c>
      <c r="R20" s="4" t="s">
        <v>97</v>
      </c>
      <c r="S20" s="4" t="s">
        <v>98</v>
      </c>
      <c r="T20" s="16">
        <v>6027.53</v>
      </c>
      <c r="U20" s="16">
        <v>4981.43</v>
      </c>
    </row>
    <row r="21" spans="1:21" s="27" customFormat="1" ht="67.5" x14ac:dyDescent="0.2">
      <c r="A21" s="1" t="s">
        <v>75</v>
      </c>
      <c r="B21" s="1" t="s">
        <v>21</v>
      </c>
      <c r="C21" s="25" t="s">
        <v>22</v>
      </c>
      <c r="D21" s="25" t="s">
        <v>23</v>
      </c>
      <c r="E21" s="25" t="s">
        <v>39</v>
      </c>
      <c r="F21" s="26" t="s">
        <v>76</v>
      </c>
      <c r="G21" s="26" t="s">
        <v>77</v>
      </c>
      <c r="H21" s="1" t="s">
        <v>27</v>
      </c>
      <c r="I21" s="25" t="s">
        <v>28</v>
      </c>
      <c r="J21" s="5">
        <v>816.94</v>
      </c>
      <c r="K21" s="5">
        <v>675.16</v>
      </c>
      <c r="L21" s="5">
        <f>+J21-K21</f>
        <v>141.78000000000009</v>
      </c>
      <c r="M21" s="2" t="s">
        <v>29</v>
      </c>
      <c r="N21" s="2" t="s">
        <v>30</v>
      </c>
      <c r="O21" s="6">
        <v>0.5</v>
      </c>
      <c r="P21" s="15">
        <v>2</v>
      </c>
      <c r="Q21" s="8">
        <v>44887</v>
      </c>
      <c r="R21" s="1" t="s">
        <v>131</v>
      </c>
      <c r="S21" s="20" t="s">
        <v>138</v>
      </c>
      <c r="T21" s="9">
        <v>816.94</v>
      </c>
      <c r="U21" s="9">
        <v>675.16</v>
      </c>
    </row>
    <row r="22" spans="1:21" s="27" customFormat="1" ht="81" customHeight="1" x14ac:dyDescent="0.2">
      <c r="A22" s="1" t="s">
        <v>159</v>
      </c>
      <c r="B22" s="1" t="s">
        <v>21</v>
      </c>
      <c r="C22" s="25" t="s">
        <v>22</v>
      </c>
      <c r="D22" s="25" t="s">
        <v>23</v>
      </c>
      <c r="E22" s="25" t="s">
        <v>39</v>
      </c>
      <c r="F22" s="26" t="s">
        <v>103</v>
      </c>
      <c r="G22" s="33" t="s">
        <v>178</v>
      </c>
      <c r="H22" s="1" t="s">
        <v>36</v>
      </c>
      <c r="I22" s="25" t="s">
        <v>28</v>
      </c>
      <c r="J22" s="5">
        <v>593.73</v>
      </c>
      <c r="K22" s="5">
        <v>490.69</v>
      </c>
      <c r="L22" s="5">
        <f>+J22-K22</f>
        <v>103.04000000000002</v>
      </c>
      <c r="M22" s="1" t="s">
        <v>29</v>
      </c>
      <c r="N22" s="1" t="s">
        <v>30</v>
      </c>
      <c r="O22" s="6">
        <v>0.75</v>
      </c>
      <c r="P22" s="15">
        <v>2</v>
      </c>
      <c r="Q22" s="8">
        <v>44904</v>
      </c>
      <c r="R22" s="1" t="s">
        <v>135</v>
      </c>
      <c r="S22" s="20" t="s">
        <v>136</v>
      </c>
      <c r="T22" s="5">
        <v>593.73</v>
      </c>
      <c r="U22" s="5">
        <v>490.69</v>
      </c>
    </row>
    <row r="23" spans="1:21" s="27" customFormat="1" ht="76.5" customHeight="1" x14ac:dyDescent="0.2">
      <c r="A23" s="2" t="s">
        <v>164</v>
      </c>
      <c r="B23" s="2" t="s">
        <v>21</v>
      </c>
      <c r="C23" s="31" t="s">
        <v>22</v>
      </c>
      <c r="D23" s="31" t="s">
        <v>23</v>
      </c>
      <c r="E23" s="31" t="s">
        <v>39</v>
      </c>
      <c r="F23" s="32" t="s">
        <v>112</v>
      </c>
      <c r="G23" s="38" t="s">
        <v>113</v>
      </c>
      <c r="H23" s="2" t="s">
        <v>27</v>
      </c>
      <c r="I23" s="31" t="s">
        <v>28</v>
      </c>
      <c r="J23" s="10">
        <v>11235</v>
      </c>
      <c r="K23" s="10">
        <v>10500</v>
      </c>
      <c r="L23" s="10">
        <f>+J23-K23</f>
        <v>735</v>
      </c>
      <c r="M23" s="2" t="s">
        <v>29</v>
      </c>
      <c r="N23" s="2" t="s">
        <v>30</v>
      </c>
      <c r="O23" s="11">
        <v>0.01</v>
      </c>
      <c r="P23" s="15">
        <v>3</v>
      </c>
      <c r="Q23" s="8">
        <v>44897</v>
      </c>
      <c r="R23" s="2" t="s">
        <v>128</v>
      </c>
      <c r="S23" s="20" t="s">
        <v>64</v>
      </c>
      <c r="T23" s="10">
        <v>11235</v>
      </c>
      <c r="U23" s="10">
        <v>10500</v>
      </c>
    </row>
    <row r="24" spans="1:21" s="37" customFormat="1" ht="76.5" customHeight="1" x14ac:dyDescent="0.2">
      <c r="A24" s="4" t="s">
        <v>166</v>
      </c>
      <c r="B24" s="4" t="s">
        <v>21</v>
      </c>
      <c r="C24" s="34" t="s">
        <v>22</v>
      </c>
      <c r="D24" s="34" t="s">
        <v>23</v>
      </c>
      <c r="E24" s="34" t="s">
        <v>39</v>
      </c>
      <c r="F24" s="40" t="s">
        <v>167</v>
      </c>
      <c r="G24" s="36" t="s">
        <v>168</v>
      </c>
      <c r="H24" s="4" t="s">
        <v>27</v>
      </c>
      <c r="I24" s="34" t="s">
        <v>28</v>
      </c>
      <c r="J24" s="16">
        <v>15741.92</v>
      </c>
      <c r="K24" s="16">
        <v>13009.85</v>
      </c>
      <c r="L24" s="16">
        <f>+J24-K24</f>
        <v>2732.0699999999997</v>
      </c>
      <c r="M24" s="4" t="s">
        <v>29</v>
      </c>
      <c r="N24" s="4" t="s">
        <v>30</v>
      </c>
      <c r="O24" s="17">
        <v>12</v>
      </c>
      <c r="P24" s="15">
        <v>4</v>
      </c>
      <c r="Q24" s="18">
        <v>44918</v>
      </c>
      <c r="R24" s="3" t="s">
        <v>31</v>
      </c>
      <c r="S24" s="4" t="s">
        <v>32</v>
      </c>
      <c r="T24" s="16">
        <v>15741.92</v>
      </c>
      <c r="U24" s="16">
        <v>13009.85</v>
      </c>
    </row>
    <row r="25" spans="1:21" s="39" customFormat="1" ht="76.5" customHeight="1" x14ac:dyDescent="0.2">
      <c r="A25" s="4" t="s">
        <v>169</v>
      </c>
      <c r="B25" s="4" t="s">
        <v>21</v>
      </c>
      <c r="C25" s="34" t="s">
        <v>22</v>
      </c>
      <c r="D25" s="34" t="s">
        <v>23</v>
      </c>
      <c r="E25" s="34" t="s">
        <v>39</v>
      </c>
      <c r="F25" s="29" t="s">
        <v>167</v>
      </c>
      <c r="G25" s="36" t="s">
        <v>168</v>
      </c>
      <c r="H25" s="4" t="s">
        <v>27</v>
      </c>
      <c r="I25" s="34" t="s">
        <v>28</v>
      </c>
      <c r="J25" s="16">
        <v>3657.04</v>
      </c>
      <c r="K25" s="16">
        <v>3657.04</v>
      </c>
      <c r="L25" s="16">
        <f>+J25-K25</f>
        <v>0</v>
      </c>
      <c r="M25" s="4" t="s">
        <v>29</v>
      </c>
      <c r="N25" s="4" t="s">
        <v>30</v>
      </c>
      <c r="O25" s="17">
        <v>12</v>
      </c>
      <c r="P25" s="15">
        <v>4</v>
      </c>
      <c r="Q25" s="18">
        <v>44918</v>
      </c>
      <c r="R25" s="3" t="s">
        <v>31</v>
      </c>
      <c r="S25" s="4" t="s">
        <v>32</v>
      </c>
      <c r="T25" s="16">
        <v>3657.04</v>
      </c>
      <c r="U25" s="16">
        <v>3657.04</v>
      </c>
    </row>
    <row r="26" spans="1:21" s="39" customFormat="1" ht="76.5" customHeight="1" x14ac:dyDescent="0.2">
      <c r="A26" s="4" t="s">
        <v>170</v>
      </c>
      <c r="B26" s="4" t="s">
        <v>21</v>
      </c>
      <c r="C26" s="34" t="s">
        <v>22</v>
      </c>
      <c r="D26" s="34" t="s">
        <v>23</v>
      </c>
      <c r="E26" s="34" t="s">
        <v>39</v>
      </c>
      <c r="F26" s="40" t="s">
        <v>167</v>
      </c>
      <c r="G26" s="36" t="s">
        <v>168</v>
      </c>
      <c r="H26" s="4" t="s">
        <v>27</v>
      </c>
      <c r="I26" s="34" t="s">
        <v>28</v>
      </c>
      <c r="J26" s="16">
        <v>7314.08</v>
      </c>
      <c r="K26" s="16">
        <v>7314.08</v>
      </c>
      <c r="L26" s="16"/>
      <c r="M26" s="4" t="s">
        <v>29</v>
      </c>
      <c r="N26" s="4" t="s">
        <v>30</v>
      </c>
      <c r="O26" s="17">
        <v>12</v>
      </c>
      <c r="P26" s="15">
        <v>4</v>
      </c>
      <c r="Q26" s="18">
        <v>44918</v>
      </c>
      <c r="R26" s="3" t="s">
        <v>31</v>
      </c>
      <c r="S26" s="4" t="s">
        <v>32</v>
      </c>
      <c r="T26" s="16">
        <v>7314.08</v>
      </c>
      <c r="U26" s="16">
        <v>7314.08</v>
      </c>
    </row>
    <row r="27" spans="1:21" ht="90" x14ac:dyDescent="0.2">
      <c r="A27" s="1" t="s">
        <v>146</v>
      </c>
      <c r="B27" s="1" t="s">
        <v>21</v>
      </c>
      <c r="C27" s="25" t="s">
        <v>22</v>
      </c>
      <c r="D27" s="25" t="s">
        <v>23</v>
      </c>
      <c r="E27" s="25" t="s">
        <v>39</v>
      </c>
      <c r="F27" s="26" t="s">
        <v>69</v>
      </c>
      <c r="G27" s="26" t="s">
        <v>70</v>
      </c>
      <c r="H27" s="1" t="s">
        <v>27</v>
      </c>
      <c r="I27" s="25" t="s">
        <v>28</v>
      </c>
      <c r="J27" s="5">
        <v>3020</v>
      </c>
      <c r="K27" s="5">
        <v>3020</v>
      </c>
      <c r="L27" s="5">
        <f>+J27-K27</f>
        <v>0</v>
      </c>
      <c r="M27" s="1" t="s">
        <v>29</v>
      </c>
      <c r="N27" s="1" t="s">
        <v>30</v>
      </c>
      <c r="O27" s="6">
        <v>0.01</v>
      </c>
      <c r="P27" s="14">
        <v>6</v>
      </c>
      <c r="Q27" s="8">
        <v>44887</v>
      </c>
      <c r="R27" s="1" t="s">
        <v>129</v>
      </c>
      <c r="S27" s="19" t="s">
        <v>130</v>
      </c>
      <c r="T27" s="9">
        <v>3020</v>
      </c>
      <c r="U27" s="9">
        <v>3020</v>
      </c>
    </row>
    <row r="28" spans="1:21" ht="75.75" customHeight="1" x14ac:dyDescent="0.2">
      <c r="A28" s="2" t="s">
        <v>165</v>
      </c>
      <c r="B28" s="2" t="s">
        <v>21</v>
      </c>
      <c r="C28" s="31" t="s">
        <v>22</v>
      </c>
      <c r="D28" s="31" t="s">
        <v>23</v>
      </c>
      <c r="E28" s="31" t="s">
        <v>39</v>
      </c>
      <c r="F28" s="32" t="s">
        <v>104</v>
      </c>
      <c r="G28" s="38" t="s">
        <v>105</v>
      </c>
      <c r="H28" s="2" t="s">
        <v>27</v>
      </c>
      <c r="I28" s="31" t="s">
        <v>28</v>
      </c>
      <c r="J28" s="10">
        <v>2150</v>
      </c>
      <c r="K28" s="10">
        <v>2150</v>
      </c>
      <c r="L28" s="10">
        <f>+T28-U28</f>
        <v>0</v>
      </c>
      <c r="M28" s="2" t="s">
        <v>29</v>
      </c>
      <c r="N28" s="2" t="s">
        <v>30</v>
      </c>
      <c r="O28" s="11">
        <v>0.01</v>
      </c>
      <c r="P28" s="15">
        <v>3</v>
      </c>
      <c r="Q28" s="8">
        <v>44907</v>
      </c>
      <c r="R28" s="2" t="s">
        <v>144</v>
      </c>
      <c r="S28" s="20" t="s">
        <v>145</v>
      </c>
      <c r="T28" s="10">
        <v>2150</v>
      </c>
      <c r="U28" s="10">
        <v>2150</v>
      </c>
    </row>
    <row r="29" spans="1:21" ht="77.25" customHeight="1" x14ac:dyDescent="0.2">
      <c r="A29" s="3" t="s">
        <v>148</v>
      </c>
      <c r="B29" s="1" t="s">
        <v>21</v>
      </c>
      <c r="C29" s="25" t="s">
        <v>22</v>
      </c>
      <c r="D29" s="25" t="s">
        <v>23</v>
      </c>
      <c r="E29" s="25" t="s">
        <v>39</v>
      </c>
      <c r="F29" s="26" t="s">
        <v>86</v>
      </c>
      <c r="G29" s="33" t="s">
        <v>87</v>
      </c>
      <c r="H29" s="1" t="s">
        <v>36</v>
      </c>
      <c r="I29" s="25" t="s">
        <v>28</v>
      </c>
      <c r="J29" s="9">
        <v>1000.38</v>
      </c>
      <c r="K29" s="9">
        <v>1000.38</v>
      </c>
      <c r="L29" s="5">
        <f t="shared" ref="L29:L36" si="0">+J29-K29</f>
        <v>0</v>
      </c>
      <c r="M29" s="1" t="s">
        <v>29</v>
      </c>
      <c r="N29" s="1" t="s">
        <v>30</v>
      </c>
      <c r="O29" s="6">
        <v>0.5</v>
      </c>
      <c r="P29" s="15">
        <v>3</v>
      </c>
      <c r="Q29" s="8">
        <v>44902</v>
      </c>
      <c r="R29" s="1" t="s">
        <v>88</v>
      </c>
      <c r="S29" s="20" t="s">
        <v>89</v>
      </c>
      <c r="T29" s="9">
        <v>1000.38</v>
      </c>
      <c r="U29" s="9">
        <v>1000.38</v>
      </c>
    </row>
    <row r="30" spans="1:21" s="39" customFormat="1" ht="67.5" x14ac:dyDescent="0.2">
      <c r="A30" s="3" t="s">
        <v>157</v>
      </c>
      <c r="B30" s="1" t="s">
        <v>21</v>
      </c>
      <c r="C30" s="25" t="s">
        <v>22</v>
      </c>
      <c r="D30" s="25" t="s">
        <v>23</v>
      </c>
      <c r="E30" s="25" t="s">
        <v>39</v>
      </c>
      <c r="F30" s="26" t="s">
        <v>43</v>
      </c>
      <c r="G30" s="26" t="s">
        <v>44</v>
      </c>
      <c r="H30" s="1" t="s">
        <v>36</v>
      </c>
      <c r="I30" s="25" t="s">
        <v>28</v>
      </c>
      <c r="J30" s="9">
        <v>14960</v>
      </c>
      <c r="K30" s="9">
        <v>14960</v>
      </c>
      <c r="L30" s="12">
        <f t="shared" si="0"/>
        <v>0</v>
      </c>
      <c r="M30" s="3" t="s">
        <v>118</v>
      </c>
      <c r="N30" s="1" t="s">
        <v>120</v>
      </c>
      <c r="O30" s="13">
        <v>1</v>
      </c>
      <c r="P30" s="14">
        <v>1</v>
      </c>
      <c r="Q30" s="8">
        <v>44890</v>
      </c>
      <c r="R30" s="3" t="s">
        <v>119</v>
      </c>
      <c r="S30" s="1">
        <v>243164091</v>
      </c>
      <c r="T30" s="9">
        <v>14960</v>
      </c>
      <c r="U30" s="9">
        <v>14960</v>
      </c>
    </row>
    <row r="31" spans="1:21" ht="90" x14ac:dyDescent="0.2">
      <c r="A31" s="1" t="s">
        <v>54</v>
      </c>
      <c r="B31" s="1" t="s">
        <v>21</v>
      </c>
      <c r="C31" s="25" t="s">
        <v>22</v>
      </c>
      <c r="D31" s="25" t="s">
        <v>23</v>
      </c>
      <c r="E31" s="25" t="s">
        <v>39</v>
      </c>
      <c r="F31" s="26" t="s">
        <v>55</v>
      </c>
      <c r="G31" s="26" t="s">
        <v>26</v>
      </c>
      <c r="H31" s="1" t="s">
        <v>27</v>
      </c>
      <c r="I31" s="25" t="s">
        <v>28</v>
      </c>
      <c r="J31" s="5">
        <v>105.51</v>
      </c>
      <c r="K31" s="5">
        <v>105.51</v>
      </c>
      <c r="L31" s="5">
        <f t="shared" si="0"/>
        <v>0</v>
      </c>
      <c r="M31" s="1" t="s">
        <v>29</v>
      </c>
      <c r="N31" s="1" t="s">
        <v>30</v>
      </c>
      <c r="O31" s="6">
        <v>0.01</v>
      </c>
      <c r="P31" s="14">
        <v>1</v>
      </c>
      <c r="Q31" s="8">
        <v>44897</v>
      </c>
      <c r="R31" s="1" t="s">
        <v>31</v>
      </c>
      <c r="S31" s="4" t="s">
        <v>32</v>
      </c>
      <c r="T31" s="9">
        <v>105.51</v>
      </c>
      <c r="U31" s="9">
        <v>105.51</v>
      </c>
    </row>
    <row r="32" spans="1:21" ht="104.25" customHeight="1" x14ac:dyDescent="0.2">
      <c r="A32" s="1" t="s">
        <v>56</v>
      </c>
      <c r="B32" s="1" t="s">
        <v>21</v>
      </c>
      <c r="C32" s="25" t="s">
        <v>22</v>
      </c>
      <c r="D32" s="25" t="s">
        <v>23</v>
      </c>
      <c r="E32" s="25" t="s">
        <v>39</v>
      </c>
      <c r="F32" s="26" t="s">
        <v>57</v>
      </c>
      <c r="G32" s="26" t="s">
        <v>26</v>
      </c>
      <c r="H32" s="1" t="s">
        <v>27</v>
      </c>
      <c r="I32" s="25" t="s">
        <v>28</v>
      </c>
      <c r="J32" s="5">
        <v>182.4</v>
      </c>
      <c r="K32" s="5">
        <v>182.4</v>
      </c>
      <c r="L32" s="5">
        <f t="shared" si="0"/>
        <v>0</v>
      </c>
      <c r="M32" s="1" t="s">
        <v>29</v>
      </c>
      <c r="N32" s="1" t="s">
        <v>30</v>
      </c>
      <c r="O32" s="6">
        <v>0.01</v>
      </c>
      <c r="P32" s="14">
        <v>1</v>
      </c>
      <c r="Q32" s="8">
        <v>44897</v>
      </c>
      <c r="R32" s="1" t="s">
        <v>31</v>
      </c>
      <c r="S32" s="4" t="s">
        <v>32</v>
      </c>
      <c r="T32" s="9">
        <v>182.4</v>
      </c>
      <c r="U32" s="9">
        <v>182.4</v>
      </c>
    </row>
    <row r="33" spans="1:21" s="27" customFormat="1" ht="101.25" x14ac:dyDescent="0.2">
      <c r="A33" s="1" t="s">
        <v>58</v>
      </c>
      <c r="B33" s="1" t="s">
        <v>21</v>
      </c>
      <c r="C33" s="25" t="s">
        <v>22</v>
      </c>
      <c r="D33" s="25" t="s">
        <v>23</v>
      </c>
      <c r="E33" s="25" t="s">
        <v>39</v>
      </c>
      <c r="F33" s="26" t="s">
        <v>59</v>
      </c>
      <c r="G33" s="26" t="s">
        <v>26</v>
      </c>
      <c r="H33" s="1" t="s">
        <v>27</v>
      </c>
      <c r="I33" s="25" t="s">
        <v>28</v>
      </c>
      <c r="J33" s="5">
        <v>66</v>
      </c>
      <c r="K33" s="5">
        <v>66</v>
      </c>
      <c r="L33" s="5">
        <f t="shared" si="0"/>
        <v>0</v>
      </c>
      <c r="M33" s="1" t="s">
        <v>29</v>
      </c>
      <c r="N33" s="1" t="s">
        <v>30</v>
      </c>
      <c r="O33" s="6">
        <v>0.01</v>
      </c>
      <c r="P33" s="14">
        <v>1</v>
      </c>
      <c r="Q33" s="8">
        <v>44897</v>
      </c>
      <c r="R33" s="1" t="s">
        <v>31</v>
      </c>
      <c r="S33" s="4" t="s">
        <v>32</v>
      </c>
      <c r="T33" s="9">
        <v>66</v>
      </c>
      <c r="U33" s="9">
        <v>66</v>
      </c>
    </row>
    <row r="34" spans="1:21" s="39" customFormat="1" ht="90" x14ac:dyDescent="0.2">
      <c r="A34" s="1" t="s">
        <v>60</v>
      </c>
      <c r="B34" s="1" t="s">
        <v>21</v>
      </c>
      <c r="C34" s="25" t="s">
        <v>22</v>
      </c>
      <c r="D34" s="25" t="s">
        <v>23</v>
      </c>
      <c r="E34" s="25" t="s">
        <v>39</v>
      </c>
      <c r="F34" s="26" t="s">
        <v>61</v>
      </c>
      <c r="G34" s="26" t="s">
        <v>26</v>
      </c>
      <c r="H34" s="1" t="s">
        <v>27</v>
      </c>
      <c r="I34" s="25" t="s">
        <v>28</v>
      </c>
      <c r="J34" s="5">
        <v>95.4</v>
      </c>
      <c r="K34" s="5">
        <v>95.4</v>
      </c>
      <c r="L34" s="5">
        <f t="shared" si="0"/>
        <v>0</v>
      </c>
      <c r="M34" s="1" t="s">
        <v>29</v>
      </c>
      <c r="N34" s="1" t="s">
        <v>30</v>
      </c>
      <c r="O34" s="6">
        <v>0.01</v>
      </c>
      <c r="P34" s="14">
        <v>1</v>
      </c>
      <c r="Q34" s="8">
        <v>44897</v>
      </c>
      <c r="R34" s="1" t="s">
        <v>31</v>
      </c>
      <c r="S34" s="4" t="s">
        <v>32</v>
      </c>
      <c r="T34" s="9">
        <v>95.4</v>
      </c>
      <c r="U34" s="9">
        <v>95.4</v>
      </c>
    </row>
    <row r="35" spans="1:21" s="27" customFormat="1" ht="78.75" x14ac:dyDescent="0.2">
      <c r="A35" s="2" t="s">
        <v>158</v>
      </c>
      <c r="B35" s="2" t="s">
        <v>21</v>
      </c>
      <c r="C35" s="31" t="s">
        <v>22</v>
      </c>
      <c r="D35" s="31" t="s">
        <v>23</v>
      </c>
      <c r="E35" s="31" t="s">
        <v>39</v>
      </c>
      <c r="F35" s="32" t="s">
        <v>114</v>
      </c>
      <c r="G35" s="38" t="s">
        <v>115</v>
      </c>
      <c r="H35" s="2" t="s">
        <v>27</v>
      </c>
      <c r="I35" s="31" t="s">
        <v>28</v>
      </c>
      <c r="J35" s="10">
        <v>6316.35</v>
      </c>
      <c r="K35" s="10">
        <v>6316.35</v>
      </c>
      <c r="L35" s="10">
        <f t="shared" si="0"/>
        <v>0</v>
      </c>
      <c r="M35" s="2" t="s">
        <v>140</v>
      </c>
      <c r="N35" s="2" t="s">
        <v>141</v>
      </c>
      <c r="O35" s="11">
        <v>7.0000000000000007E-2</v>
      </c>
      <c r="P35" s="15">
        <v>1</v>
      </c>
      <c r="Q35" s="8">
        <v>44915</v>
      </c>
      <c r="R35" s="2" t="s">
        <v>139</v>
      </c>
      <c r="S35" s="20">
        <v>84403201767</v>
      </c>
      <c r="T35" s="10">
        <v>6316.35</v>
      </c>
      <c r="U35" s="10">
        <v>6316.35</v>
      </c>
    </row>
    <row r="36" spans="1:21" s="27" customFormat="1" ht="78.75" x14ac:dyDescent="0.2">
      <c r="A36" s="2" t="s">
        <v>155</v>
      </c>
      <c r="B36" s="2" t="s">
        <v>21</v>
      </c>
      <c r="C36" s="31" t="s">
        <v>22</v>
      </c>
      <c r="D36" s="31" t="s">
        <v>23</v>
      </c>
      <c r="E36" s="31" t="s">
        <v>39</v>
      </c>
      <c r="F36" s="32" t="s">
        <v>110</v>
      </c>
      <c r="G36" s="38" t="s">
        <v>111</v>
      </c>
      <c r="H36" s="2" t="s">
        <v>27</v>
      </c>
      <c r="I36" s="31" t="s">
        <v>28</v>
      </c>
      <c r="J36" s="10">
        <v>1814.72</v>
      </c>
      <c r="K36" s="10">
        <v>1696</v>
      </c>
      <c r="L36" s="10">
        <f t="shared" si="0"/>
        <v>118.72000000000003</v>
      </c>
      <c r="M36" s="2" t="s">
        <v>29</v>
      </c>
      <c r="N36" s="2" t="s">
        <v>30</v>
      </c>
      <c r="O36" s="11">
        <v>0.01</v>
      </c>
      <c r="P36" s="15">
        <v>3</v>
      </c>
      <c r="Q36" s="8">
        <v>44914</v>
      </c>
      <c r="R36" s="2" t="s">
        <v>142</v>
      </c>
      <c r="S36" s="20" t="s">
        <v>143</v>
      </c>
      <c r="T36" s="10">
        <v>1814.72</v>
      </c>
      <c r="U36" s="10">
        <v>1696</v>
      </c>
    </row>
    <row r="37" spans="1:21" s="27" customFormat="1" ht="45" x14ac:dyDescent="0.2">
      <c r="A37" s="4" t="s">
        <v>156</v>
      </c>
      <c r="B37" s="4" t="s">
        <v>21</v>
      </c>
      <c r="C37" s="34" t="s">
        <v>22</v>
      </c>
      <c r="D37" s="34" t="s">
        <v>23</v>
      </c>
      <c r="E37" s="34" t="s">
        <v>39</v>
      </c>
      <c r="F37" s="35" t="s">
        <v>106</v>
      </c>
      <c r="G37" s="36" t="s">
        <v>107</v>
      </c>
      <c r="H37" s="4" t="s">
        <v>36</v>
      </c>
      <c r="I37" s="34" t="s">
        <v>28</v>
      </c>
      <c r="J37" s="16">
        <v>265.5</v>
      </c>
      <c r="K37" s="16">
        <v>248.13</v>
      </c>
      <c r="L37" s="16">
        <f>+T37-U37</f>
        <v>17.28</v>
      </c>
      <c r="M37" s="4" t="s">
        <v>29</v>
      </c>
      <c r="N37" s="4" t="s">
        <v>30</v>
      </c>
      <c r="O37" s="11">
        <v>0.01</v>
      </c>
      <c r="P37" s="15">
        <v>3</v>
      </c>
      <c r="Q37" s="8">
        <v>44935</v>
      </c>
      <c r="R37" s="4" t="s">
        <v>108</v>
      </c>
      <c r="S37" s="4" t="s">
        <v>109</v>
      </c>
      <c r="T37" s="10">
        <v>264.24</v>
      </c>
      <c r="U37" s="10">
        <v>246.96</v>
      </c>
    </row>
    <row r="38" spans="1:21" s="41" customFormat="1" ht="112.5" x14ac:dyDescent="0.2">
      <c r="A38" s="4" t="s">
        <v>181</v>
      </c>
      <c r="B38" s="4" t="s">
        <v>21</v>
      </c>
      <c r="C38" s="34" t="s">
        <v>22</v>
      </c>
      <c r="D38" s="34" t="s">
        <v>23</v>
      </c>
      <c r="E38" s="34" t="s">
        <v>39</v>
      </c>
      <c r="F38" s="35" t="s">
        <v>171</v>
      </c>
      <c r="G38" s="36" t="s">
        <v>172</v>
      </c>
      <c r="H38" s="3" t="s">
        <v>27</v>
      </c>
      <c r="I38" s="34" t="s">
        <v>28</v>
      </c>
      <c r="J38" s="16">
        <v>4458.67</v>
      </c>
      <c r="K38" s="16">
        <v>4167</v>
      </c>
      <c r="L38" s="16">
        <f>+J38-K38</f>
        <v>291.67000000000007</v>
      </c>
      <c r="M38" s="4" t="s">
        <v>29</v>
      </c>
      <c r="N38" s="4" t="s">
        <v>30</v>
      </c>
      <c r="O38" s="3">
        <v>3</v>
      </c>
      <c r="P38" s="15">
        <v>1</v>
      </c>
      <c r="Q38" s="18">
        <v>44924</v>
      </c>
      <c r="R38" s="4" t="s">
        <v>173</v>
      </c>
      <c r="S38" s="4" t="s">
        <v>174</v>
      </c>
      <c r="T38" s="16">
        <v>4458.67</v>
      </c>
      <c r="U38" s="16">
        <v>4167</v>
      </c>
    </row>
    <row r="39" spans="1:21" s="41" customFormat="1" ht="135" x14ac:dyDescent="0.2">
      <c r="A39" s="4" t="s">
        <v>182</v>
      </c>
      <c r="B39" s="4" t="s">
        <v>21</v>
      </c>
      <c r="C39" s="34" t="s">
        <v>22</v>
      </c>
      <c r="D39" s="34" t="s">
        <v>23</v>
      </c>
      <c r="E39" s="34" t="s">
        <v>39</v>
      </c>
      <c r="F39" s="29" t="s">
        <v>175</v>
      </c>
      <c r="G39" s="36" t="s">
        <v>176</v>
      </c>
      <c r="H39" s="3" t="s">
        <v>27</v>
      </c>
      <c r="I39" s="34" t="s">
        <v>28</v>
      </c>
      <c r="J39" s="16">
        <v>588.5</v>
      </c>
      <c r="K39" s="16">
        <v>550</v>
      </c>
      <c r="L39" s="16">
        <f>+J39-K39</f>
        <v>38.5</v>
      </c>
      <c r="M39" s="4" t="s">
        <v>29</v>
      </c>
      <c r="N39" s="4" t="s">
        <v>30</v>
      </c>
      <c r="O39" s="3">
        <v>0.01</v>
      </c>
      <c r="P39" s="15">
        <v>1</v>
      </c>
      <c r="Q39" s="18">
        <v>44917</v>
      </c>
      <c r="R39" s="3" t="s">
        <v>47</v>
      </c>
      <c r="S39" s="3" t="s">
        <v>48</v>
      </c>
      <c r="T39" s="16">
        <v>588.5</v>
      </c>
      <c r="U39" s="16">
        <v>550</v>
      </c>
    </row>
  </sheetData>
  <sortState ref="A2:U34">
    <sortCondition ref="A2:A34"/>
  </sortState>
  <hyperlinks>
    <hyperlink ref="G17" r:id="rId1" display="https://www.licitaciones.es/branch/indumentaria-de-trabajo-y-complementos"/>
    <hyperlink ref="G29" r:id="rId2" display="https://www.licitaciones.es/branch/indumentaria-de-trabajo-y-complementos"/>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CUARTO TRIMESTRE 2022</vt:lpstr>
      <vt:lpstr>Hoja2</vt:lpstr>
      <vt:lpstr>Hoja3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2023-01-16T09:03:51Z</dcterms:modified>
</cp:coreProperties>
</file>